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mailbcuac-my.sharepoint.com/personal/charlie_roberts_bcu_ac_uk/Documents/Research projects/CHO-MR/"/>
    </mc:Choice>
  </mc:AlternateContent>
  <xr:revisionPtr revIDLastSave="6" documentId="8_{1E73164D-1AA9-4E58-B4EC-3B98E03F89B0}" xr6:coauthVersionLast="47" xr6:coauthVersionMax="47" xr10:uidLastSave="{0C8393DD-FA09-47F8-880B-A864B03B4194}"/>
  <bookViews>
    <workbookView xWindow="28680" yWindow="-120" windowWidth="29040" windowHeight="15840" xr2:uid="{8895A796-15E3-C443-AE32-A78667B6FE89}"/>
  </bookViews>
  <sheets>
    <sheet name="Intro" sheetId="4" r:id="rId1"/>
    <sheet name="Performance" sheetId="5" r:id="rId2"/>
    <sheet name="Trial 1" sheetId="1" r:id="rId3"/>
    <sheet name="Trial 2" sheetId="2" r:id="rId4"/>
    <sheet name="Trial 3 " sheetId="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5" l="1"/>
  <c r="L18" i="5"/>
  <c r="K18" i="5"/>
  <c r="J18" i="5"/>
  <c r="I18" i="5"/>
  <c r="H18" i="5"/>
  <c r="G18" i="5"/>
  <c r="F18" i="5"/>
  <c r="E18" i="5"/>
  <c r="D18" i="5"/>
  <c r="C18" i="5"/>
  <c r="B18" i="5"/>
  <c r="M17" i="5"/>
  <c r="L17" i="5"/>
  <c r="K17" i="5"/>
  <c r="J17" i="5"/>
  <c r="I17" i="5"/>
  <c r="H17" i="5"/>
  <c r="G17" i="5"/>
  <c r="F17" i="5"/>
  <c r="E17" i="5"/>
  <c r="D17" i="5"/>
  <c r="C17" i="5"/>
  <c r="B17" i="5"/>
  <c r="F21" i="1"/>
  <c r="G21" i="1"/>
  <c r="I21" i="1"/>
  <c r="J21" i="1"/>
  <c r="K21" i="1"/>
  <c r="L21" i="1"/>
  <c r="N21" i="1"/>
  <c r="O21" i="1"/>
  <c r="P21" i="1"/>
  <c r="Q21" i="1"/>
  <c r="S21" i="1"/>
  <c r="T21" i="1"/>
  <c r="U21" i="1"/>
  <c r="V21" i="1"/>
  <c r="X21" i="1"/>
  <c r="Y21" i="1"/>
  <c r="Z21" i="1"/>
  <c r="AA21" i="1"/>
  <c r="E21" i="1"/>
  <c r="I20" i="1"/>
  <c r="J20" i="1"/>
  <c r="K20" i="1"/>
  <c r="L20" i="1"/>
  <c r="N20" i="1"/>
  <c r="O20" i="1"/>
  <c r="P20" i="1"/>
  <c r="Q20" i="1"/>
  <c r="S20" i="1"/>
  <c r="T20" i="1"/>
  <c r="U20" i="1"/>
  <c r="V20" i="1"/>
  <c r="X20" i="1"/>
  <c r="Y20" i="1"/>
  <c r="Z20" i="1"/>
  <c r="AA20" i="1"/>
  <c r="AC20" i="1"/>
  <c r="F20" i="1"/>
  <c r="G20" i="1"/>
  <c r="E20" i="1"/>
</calcChain>
</file>

<file path=xl/sharedStrings.xml><?xml version="1.0" encoding="utf-8"?>
<sst xmlns="http://schemas.openxmlformats.org/spreadsheetml/2006/main" count="224" uniqueCount="48">
  <si>
    <t>Lane</t>
  </si>
  <si>
    <t>Baseline</t>
  </si>
  <si>
    <t>RPE</t>
  </si>
  <si>
    <t>GI</t>
  </si>
  <si>
    <t>FAS</t>
  </si>
  <si>
    <t>Time</t>
  </si>
  <si>
    <t>Time agg</t>
  </si>
  <si>
    <t>Control</t>
  </si>
  <si>
    <t>P1</t>
  </si>
  <si>
    <t>8 H2</t>
  </si>
  <si>
    <t>P2</t>
  </si>
  <si>
    <t>8 H1</t>
  </si>
  <si>
    <t>White</t>
  </si>
  <si>
    <t>P3</t>
  </si>
  <si>
    <t>7 H2</t>
  </si>
  <si>
    <t>P4</t>
  </si>
  <si>
    <t>4 H3</t>
  </si>
  <si>
    <t>Blue</t>
  </si>
  <si>
    <t>P5</t>
  </si>
  <si>
    <t>5 H2</t>
  </si>
  <si>
    <t>P6</t>
  </si>
  <si>
    <t>4 H1</t>
  </si>
  <si>
    <t>P7</t>
  </si>
  <si>
    <t>6 H2</t>
  </si>
  <si>
    <t>P8</t>
  </si>
  <si>
    <t>7 H3</t>
  </si>
  <si>
    <t>P9</t>
  </si>
  <si>
    <t>7 H1</t>
  </si>
  <si>
    <t>P10</t>
  </si>
  <si>
    <t>6 H1</t>
  </si>
  <si>
    <t>P11</t>
  </si>
  <si>
    <t>5 H1</t>
  </si>
  <si>
    <t>P12</t>
  </si>
  <si>
    <t>5 H3</t>
  </si>
  <si>
    <t>P13</t>
  </si>
  <si>
    <t>8 H3</t>
  </si>
  <si>
    <t>P14</t>
  </si>
  <si>
    <t>6 H3</t>
  </si>
  <si>
    <t xml:space="preserve">Mean </t>
  </si>
  <si>
    <t>SD</t>
  </si>
  <si>
    <t>Average</t>
  </si>
  <si>
    <t>CHO</t>
  </si>
  <si>
    <t>PLA</t>
  </si>
  <si>
    <t>CON</t>
  </si>
  <si>
    <t>Mean</t>
  </si>
  <si>
    <t>Fastest</t>
  </si>
  <si>
    <t>Total</t>
  </si>
  <si>
    <t>Sdec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</si>
</sst>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</xdr:row>
      <xdr:rowOff>177800</xdr:rowOff>
    </xdr:from>
    <xdr:to>
      <xdr:col>12</xdr:col>
      <xdr:colOff>114300</xdr:colOff>
      <xdr:row>5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E378975-7417-53CA-F58F-627C62D07CC6}"/>
            </a:ext>
          </a:extLst>
        </xdr:cNvPr>
        <xdr:cNvSpPr txBox="1"/>
      </xdr:nvSpPr>
      <xdr:spPr>
        <a:xfrm>
          <a:off x="628650" y="377825"/>
          <a:ext cx="7372350" cy="66992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kern="1200"/>
            <a:t>This dataset</a:t>
          </a:r>
          <a:r>
            <a:rPr lang="en-GB" sz="1100" kern="1200" baseline="0"/>
            <a:t> contains performance data perceptual measures (RPE, gastrointestinal discomfort, arousal) for three trials - carbohydrate mouth rinse, taste matched placebo, and control (no rinse) in adolescent swimmers.</a:t>
          </a:r>
          <a:endParaRPr lang="en-GB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FA7C7-52DE-450D-93C4-BB000AB5C519}">
  <dimension ref="A1"/>
  <sheetViews>
    <sheetView tabSelected="1" workbookViewId="0">
      <selection activeCell="K7" sqref="K7"/>
    </sheetView>
  </sheetViews>
  <sheetFormatPr defaultRowHeight="16" x14ac:dyDescent="0.4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0862E-0C72-4EBB-9388-DB307522D18B}">
  <dimension ref="A1:M18"/>
  <sheetViews>
    <sheetView workbookViewId="0">
      <selection activeCell="C21" sqref="C21"/>
    </sheetView>
  </sheetViews>
  <sheetFormatPr defaultRowHeight="16" x14ac:dyDescent="0.4"/>
  <sheetData>
    <row r="1" spans="1:13" x14ac:dyDescent="0.4">
      <c r="A1" s="16"/>
      <c r="B1" s="17" t="s">
        <v>41</v>
      </c>
      <c r="C1" s="18"/>
      <c r="D1" s="18"/>
      <c r="E1" s="18"/>
      <c r="F1" s="18" t="s">
        <v>42</v>
      </c>
      <c r="G1" s="18"/>
      <c r="H1" s="18"/>
      <c r="I1" s="18"/>
      <c r="J1" s="18" t="s">
        <v>43</v>
      </c>
      <c r="K1" s="18"/>
      <c r="L1" s="18"/>
      <c r="M1" s="18"/>
    </row>
    <row r="2" spans="1:13" x14ac:dyDescent="0.4">
      <c r="A2" s="19"/>
      <c r="B2" s="19" t="s">
        <v>44</v>
      </c>
      <c r="C2" s="19" t="s">
        <v>45</v>
      </c>
      <c r="D2" s="19" t="s">
        <v>46</v>
      </c>
      <c r="E2" s="19" t="s">
        <v>47</v>
      </c>
      <c r="F2" s="19" t="s">
        <v>44</v>
      </c>
      <c r="G2" s="19" t="s">
        <v>45</v>
      </c>
      <c r="H2" s="19" t="s">
        <v>46</v>
      </c>
      <c r="I2" s="19" t="s">
        <v>47</v>
      </c>
      <c r="J2" s="19" t="s">
        <v>44</v>
      </c>
      <c r="K2" s="19" t="s">
        <v>45</v>
      </c>
      <c r="L2" s="19" t="s">
        <v>46</v>
      </c>
      <c r="M2" s="19" t="s">
        <v>47</v>
      </c>
    </row>
    <row r="3" spans="1:13" x14ac:dyDescent="0.4">
      <c r="A3" s="1" t="s">
        <v>8</v>
      </c>
      <c r="B3" s="6">
        <v>39.35</v>
      </c>
      <c r="C3" s="6">
        <v>38.200000000000003</v>
      </c>
      <c r="D3" s="6">
        <v>157.4</v>
      </c>
      <c r="E3" s="6">
        <v>3.0104712041884625</v>
      </c>
      <c r="F3" s="6">
        <v>38.075000000000003</v>
      </c>
      <c r="G3" s="6">
        <v>37.700000000000003</v>
      </c>
      <c r="H3" s="6">
        <v>152.30000000000001</v>
      </c>
      <c r="I3" s="6">
        <v>0.99469496021220039</v>
      </c>
      <c r="J3" s="6">
        <v>37.450000000000003</v>
      </c>
      <c r="K3" s="6">
        <v>36.9</v>
      </c>
      <c r="L3" s="6">
        <v>149.80000000000001</v>
      </c>
      <c r="M3" s="6">
        <v>1.4905149051490696</v>
      </c>
    </row>
    <row r="4" spans="1:13" x14ac:dyDescent="0.4">
      <c r="A4" s="1" t="s">
        <v>10</v>
      </c>
      <c r="B4" s="6">
        <v>28.924999999999997</v>
      </c>
      <c r="C4" s="6">
        <v>26.6</v>
      </c>
      <c r="D4" s="6">
        <v>115.69999999999999</v>
      </c>
      <c r="E4" s="6">
        <v>8.7406015037593647</v>
      </c>
      <c r="F4" s="6"/>
      <c r="G4" s="6"/>
      <c r="H4" s="6"/>
      <c r="I4" s="6"/>
      <c r="J4" s="6">
        <v>28.85</v>
      </c>
      <c r="K4" s="6">
        <v>26.4</v>
      </c>
      <c r="L4" s="6">
        <v>115.4</v>
      </c>
      <c r="M4" s="6">
        <v>9.2803030303030454</v>
      </c>
    </row>
    <row r="5" spans="1:13" x14ac:dyDescent="0.4">
      <c r="A5" s="2" t="s">
        <v>13</v>
      </c>
      <c r="B5" s="6">
        <v>32.625</v>
      </c>
      <c r="C5" s="6">
        <v>31.2</v>
      </c>
      <c r="D5" s="6">
        <v>130.5</v>
      </c>
      <c r="E5" s="6">
        <v>4.5673076923076934</v>
      </c>
      <c r="F5" s="6">
        <v>32.875</v>
      </c>
      <c r="G5" s="6">
        <v>30.9</v>
      </c>
      <c r="H5" s="6">
        <v>131.5</v>
      </c>
      <c r="I5" s="6">
        <v>6.3915857605178132</v>
      </c>
      <c r="J5" s="6"/>
      <c r="K5" s="6"/>
      <c r="L5" s="6"/>
      <c r="M5" s="6"/>
    </row>
    <row r="6" spans="1:13" x14ac:dyDescent="0.4">
      <c r="A6" s="2" t="s">
        <v>15</v>
      </c>
      <c r="B6" s="6">
        <v>28.9</v>
      </c>
      <c r="C6" s="6">
        <v>28.8</v>
      </c>
      <c r="D6" s="6">
        <v>115.6</v>
      </c>
      <c r="E6" s="6">
        <v>0.34722222222221433</v>
      </c>
      <c r="F6" s="6">
        <v>29.774999999999999</v>
      </c>
      <c r="G6" s="6">
        <v>29.5</v>
      </c>
      <c r="H6" s="6">
        <v>119.1</v>
      </c>
      <c r="I6" s="6">
        <v>0.9322033898305051</v>
      </c>
      <c r="J6" s="6">
        <v>29.349999999999998</v>
      </c>
      <c r="K6" s="6">
        <v>28.9</v>
      </c>
      <c r="L6" s="6">
        <v>117.39999999999999</v>
      </c>
      <c r="M6" s="6">
        <v>1.5570934256055295</v>
      </c>
    </row>
    <row r="7" spans="1:13" x14ac:dyDescent="0.4">
      <c r="A7" s="2" t="s">
        <v>18</v>
      </c>
      <c r="B7" s="6">
        <v>34.625</v>
      </c>
      <c r="C7" s="6">
        <v>31.9</v>
      </c>
      <c r="D7" s="6">
        <v>138.5</v>
      </c>
      <c r="E7" s="6">
        <v>8.5423197492163041</v>
      </c>
      <c r="F7" s="6">
        <v>34.275000000000006</v>
      </c>
      <c r="G7" s="6">
        <v>31.8</v>
      </c>
      <c r="H7" s="6">
        <v>137.10000000000002</v>
      </c>
      <c r="I7" s="6">
        <v>7.7830188679245396</v>
      </c>
      <c r="J7" s="6">
        <v>33.9</v>
      </c>
      <c r="K7" s="6">
        <v>33.299999999999997</v>
      </c>
      <c r="L7" s="6">
        <v>135.6</v>
      </c>
      <c r="M7" s="6">
        <v>1.8018018018018012</v>
      </c>
    </row>
    <row r="8" spans="1:13" x14ac:dyDescent="0.4">
      <c r="A8" s="2" t="s">
        <v>20</v>
      </c>
      <c r="B8" s="6">
        <v>27.825000000000003</v>
      </c>
      <c r="C8" s="6">
        <v>26.4</v>
      </c>
      <c r="D8" s="6">
        <v>111.30000000000001</v>
      </c>
      <c r="E8" s="6">
        <v>5.3977272727272947</v>
      </c>
      <c r="F8" s="6">
        <v>27.65</v>
      </c>
      <c r="G8" s="6">
        <v>26.9</v>
      </c>
      <c r="H8" s="6">
        <v>110.6</v>
      </c>
      <c r="I8" s="6">
        <v>2.788104089219317</v>
      </c>
      <c r="J8" s="6">
        <v>27.225000000000001</v>
      </c>
      <c r="K8" s="6">
        <v>26.4</v>
      </c>
      <c r="L8" s="6">
        <v>108.9</v>
      </c>
      <c r="M8" s="6">
        <v>3.125</v>
      </c>
    </row>
    <row r="9" spans="1:13" x14ac:dyDescent="0.4">
      <c r="A9" s="1" t="s">
        <v>22</v>
      </c>
      <c r="B9" s="6">
        <v>32.950000000000003</v>
      </c>
      <c r="C9" s="6">
        <v>32.1</v>
      </c>
      <c r="D9" s="6">
        <v>131.80000000000001</v>
      </c>
      <c r="E9" s="6">
        <v>2.6479750778816111</v>
      </c>
      <c r="F9" s="6">
        <v>33.174999999999997</v>
      </c>
      <c r="G9" s="6">
        <v>32.4</v>
      </c>
      <c r="H9" s="6">
        <v>132.69999999999999</v>
      </c>
      <c r="I9" s="6">
        <v>2.3919753086419746</v>
      </c>
      <c r="J9" s="6">
        <v>33.199999999999996</v>
      </c>
      <c r="K9" s="6">
        <v>31.9</v>
      </c>
      <c r="L9" s="6">
        <v>132.79999999999998</v>
      </c>
      <c r="M9" s="6">
        <v>4.0752351097178519</v>
      </c>
    </row>
    <row r="10" spans="1:13" x14ac:dyDescent="0.4">
      <c r="A10" s="1" t="s">
        <v>24</v>
      </c>
      <c r="B10" s="6">
        <v>30.424999999999997</v>
      </c>
      <c r="C10" s="6">
        <v>29.8</v>
      </c>
      <c r="D10" s="6">
        <v>121.69999999999999</v>
      </c>
      <c r="E10" s="6">
        <v>2.0973154362416153</v>
      </c>
      <c r="F10" s="6">
        <v>29.774999999999999</v>
      </c>
      <c r="G10" s="6">
        <v>28.2</v>
      </c>
      <c r="H10" s="6">
        <v>119.1</v>
      </c>
      <c r="I10" s="6">
        <v>5.585106382978708</v>
      </c>
      <c r="J10" s="6">
        <v>30.125</v>
      </c>
      <c r="K10" s="6">
        <v>27.8</v>
      </c>
      <c r="L10" s="6">
        <v>120.5</v>
      </c>
      <c r="M10" s="6">
        <v>8.3633093525179873</v>
      </c>
    </row>
    <row r="11" spans="1:13" x14ac:dyDescent="0.4">
      <c r="A11" s="2" t="s">
        <v>26</v>
      </c>
      <c r="B11" s="6">
        <v>30.025000000000002</v>
      </c>
      <c r="C11" s="6">
        <v>27.3</v>
      </c>
      <c r="D11" s="6">
        <v>120.10000000000001</v>
      </c>
      <c r="E11" s="6">
        <v>9.9816849816849924</v>
      </c>
      <c r="F11" s="6">
        <v>30.474999999999998</v>
      </c>
      <c r="G11" s="6">
        <v>27.3</v>
      </c>
      <c r="H11" s="6">
        <v>121.89999999999999</v>
      </c>
      <c r="I11" s="6">
        <v>11.630036630036614</v>
      </c>
      <c r="J11" s="6">
        <v>29.875000000000004</v>
      </c>
      <c r="K11" s="6">
        <v>26.7</v>
      </c>
      <c r="L11" s="6">
        <v>119.50000000000001</v>
      </c>
      <c r="M11" s="6">
        <v>11.891385767790268</v>
      </c>
    </row>
    <row r="12" spans="1:13" x14ac:dyDescent="0.4">
      <c r="A12" s="2" t="s">
        <v>28</v>
      </c>
      <c r="B12" s="6">
        <v>29.275000000000002</v>
      </c>
      <c r="C12" s="6">
        <v>25.7</v>
      </c>
      <c r="D12" s="6">
        <v>117.10000000000001</v>
      </c>
      <c r="E12" s="6">
        <v>13.910505836575894</v>
      </c>
      <c r="F12" s="6">
        <v>29.6</v>
      </c>
      <c r="G12" s="6">
        <v>26</v>
      </c>
      <c r="H12" s="6">
        <v>118.4</v>
      </c>
      <c r="I12" s="6">
        <v>13.84615384615384</v>
      </c>
      <c r="J12" s="6">
        <v>29.599999999999998</v>
      </c>
      <c r="K12" s="6">
        <v>26.3</v>
      </c>
      <c r="L12" s="6">
        <v>118.39999999999999</v>
      </c>
      <c r="M12" s="6">
        <v>12.547528517110251</v>
      </c>
    </row>
    <row r="13" spans="1:13" x14ac:dyDescent="0.4">
      <c r="A13" s="2" t="s">
        <v>30</v>
      </c>
      <c r="B13" s="6">
        <v>31.374999999999996</v>
      </c>
      <c r="C13" s="6">
        <v>28.3</v>
      </c>
      <c r="D13" s="6">
        <v>125.49999999999999</v>
      </c>
      <c r="E13" s="6">
        <v>10.865724381625427</v>
      </c>
      <c r="F13" s="6">
        <v>28.074999999999999</v>
      </c>
      <c r="G13" s="6">
        <v>26.7</v>
      </c>
      <c r="H13" s="6">
        <v>112.3</v>
      </c>
      <c r="I13" s="6">
        <v>5.1498127340823885</v>
      </c>
      <c r="J13" s="6">
        <v>30.3</v>
      </c>
      <c r="K13" s="6">
        <v>26.8</v>
      </c>
      <c r="L13" s="6">
        <v>121.2</v>
      </c>
      <c r="M13" s="6">
        <v>13.059701492537329</v>
      </c>
    </row>
    <row r="14" spans="1:13" x14ac:dyDescent="0.4">
      <c r="A14" s="2" t="s">
        <v>32</v>
      </c>
      <c r="B14" s="6">
        <v>30.174999999999997</v>
      </c>
      <c r="C14" s="6">
        <v>29.5</v>
      </c>
      <c r="D14" s="6">
        <v>120.69999999999999</v>
      </c>
      <c r="E14" s="6">
        <v>2.2881355932203178</v>
      </c>
      <c r="F14" s="6">
        <v>29.774999999999999</v>
      </c>
      <c r="G14" s="6">
        <v>29.4</v>
      </c>
      <c r="H14" s="6">
        <v>119.1</v>
      </c>
      <c r="I14" s="6">
        <v>1.2755102040816269</v>
      </c>
      <c r="J14" s="6">
        <v>29.675000000000001</v>
      </c>
      <c r="K14" s="6">
        <v>29.3</v>
      </c>
      <c r="L14" s="6">
        <v>118.7</v>
      </c>
      <c r="M14" s="6">
        <v>1.2798634812286593</v>
      </c>
    </row>
    <row r="15" spans="1:13" x14ac:dyDescent="0.4">
      <c r="A15" s="2" t="s">
        <v>34</v>
      </c>
      <c r="B15" s="6">
        <v>31.275000000000002</v>
      </c>
      <c r="C15" s="6">
        <v>30.3</v>
      </c>
      <c r="D15" s="6">
        <v>125.10000000000001</v>
      </c>
      <c r="E15" s="6">
        <v>3.2178217821782198</v>
      </c>
      <c r="F15" s="6">
        <v>32.5</v>
      </c>
      <c r="G15" s="6">
        <v>31.1</v>
      </c>
      <c r="H15" s="6">
        <v>130</v>
      </c>
      <c r="I15" s="6">
        <v>4.501607717041793</v>
      </c>
      <c r="J15" s="6">
        <v>30.474999999999998</v>
      </c>
      <c r="K15" s="6">
        <v>30.2</v>
      </c>
      <c r="L15" s="6">
        <v>121.89999999999999</v>
      </c>
      <c r="M15" s="6">
        <v>0.91059602649006877</v>
      </c>
    </row>
    <row r="16" spans="1:13" x14ac:dyDescent="0.4">
      <c r="A16" s="1" t="s">
        <v>36</v>
      </c>
      <c r="B16" s="6"/>
      <c r="C16" s="6"/>
      <c r="D16" s="6"/>
      <c r="E16" s="6"/>
      <c r="F16" s="6">
        <v>31.849999999999998</v>
      </c>
      <c r="G16" s="6">
        <v>31.8</v>
      </c>
      <c r="H16" s="6">
        <v>127.39999999999999</v>
      </c>
      <c r="I16" s="6">
        <v>0.15723270440250303</v>
      </c>
      <c r="J16" s="6">
        <v>30.799999999999997</v>
      </c>
      <c r="K16" s="6">
        <v>29.5</v>
      </c>
      <c r="L16" s="6">
        <v>123.19999999999999</v>
      </c>
      <c r="M16" s="6">
        <v>4.406779661016941</v>
      </c>
    </row>
    <row r="17" spans="1:13" x14ac:dyDescent="0.4">
      <c r="A17" s="20" t="s">
        <v>44</v>
      </c>
      <c r="B17" s="21">
        <f>AVERAGE(B3:B16)</f>
        <v>31.36538461538461</v>
      </c>
      <c r="C17" s="21">
        <f t="shared" ref="C17:M17" si="0">AVERAGE(C3:C16)</f>
        <v>29.700000000000003</v>
      </c>
      <c r="D17" s="21">
        <f t="shared" si="0"/>
        <v>125.46153846153844</v>
      </c>
      <c r="E17" s="21">
        <f t="shared" si="0"/>
        <v>5.816524056448416</v>
      </c>
      <c r="F17" s="21">
        <f t="shared" si="0"/>
        <v>31.375</v>
      </c>
      <c r="G17" s="21">
        <f t="shared" si="0"/>
        <v>29.976923076923079</v>
      </c>
      <c r="H17" s="21">
        <f t="shared" si="0"/>
        <v>125.5</v>
      </c>
      <c r="I17" s="21">
        <f t="shared" si="0"/>
        <v>4.8790032765479863</v>
      </c>
      <c r="J17" s="21">
        <f t="shared" si="0"/>
        <v>30.832692307692312</v>
      </c>
      <c r="K17" s="21">
        <f t="shared" si="0"/>
        <v>29.261538461538461</v>
      </c>
      <c r="L17" s="21">
        <f t="shared" si="0"/>
        <v>123.33076923076925</v>
      </c>
      <c r="M17" s="21">
        <f t="shared" si="0"/>
        <v>5.6760855824052925</v>
      </c>
    </row>
    <row r="18" spans="1:13" x14ac:dyDescent="0.4">
      <c r="A18" s="20" t="s">
        <v>39</v>
      </c>
      <c r="B18" s="21">
        <f>_xlfn.STDEV.S(B3:B16)</f>
        <v>3.048506096939438</v>
      </c>
      <c r="C18" s="21">
        <f t="shared" ref="C18:M18" si="1">_xlfn.STDEV.S(C3:C16)</f>
        <v>3.2982318495419789</v>
      </c>
      <c r="D18" s="21">
        <f t="shared" si="1"/>
        <v>12.194024387757752</v>
      </c>
      <c r="E18" s="21">
        <f t="shared" si="1"/>
        <v>4.1526481819083365</v>
      </c>
      <c r="F18" s="21">
        <f t="shared" si="1"/>
        <v>2.838536888375184</v>
      </c>
      <c r="G18" s="21">
        <f t="shared" si="1"/>
        <v>3.1778278341643293</v>
      </c>
      <c r="H18" s="21">
        <f t="shared" si="1"/>
        <v>11.354147553500736</v>
      </c>
      <c r="I18" s="21">
        <f t="shared" si="1"/>
        <v>4.2222064472398406</v>
      </c>
      <c r="J18" s="21">
        <f t="shared" si="1"/>
        <v>2.6241940154586949</v>
      </c>
      <c r="K18" s="21">
        <f t="shared" si="1"/>
        <v>3.1962317556612909</v>
      </c>
      <c r="L18" s="21">
        <f t="shared" si="1"/>
        <v>10.49677606183478</v>
      </c>
      <c r="M18" s="21">
        <f t="shared" si="1"/>
        <v>4.679652348928391</v>
      </c>
    </row>
  </sheetData>
  <mergeCells count="3">
    <mergeCell ref="B1:E1"/>
    <mergeCell ref="F1:I1"/>
    <mergeCell ref="J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362D0-2145-0945-9434-CDFBFEE233C9}">
  <dimension ref="A2:AC21"/>
  <sheetViews>
    <sheetView workbookViewId="0">
      <selection activeCell="C16" sqref="C16"/>
    </sheetView>
  </sheetViews>
  <sheetFormatPr defaultColWidth="10.83203125" defaultRowHeight="15.75" customHeight="1" x14ac:dyDescent="0.4"/>
  <cols>
    <col min="1" max="5" width="10.83203125" style="1"/>
    <col min="6" max="7" width="11.58203125" style="1" bestFit="1" customWidth="1"/>
    <col min="8" max="8" width="10.83203125" style="1"/>
    <col min="9" max="11" width="11.58203125" style="1" bestFit="1" customWidth="1"/>
    <col min="12" max="12" width="12.58203125" style="1" bestFit="1" customWidth="1"/>
    <col min="13" max="13" width="10.83203125" style="1"/>
    <col min="14" max="16" width="11.58203125" style="1" bestFit="1" customWidth="1"/>
    <col min="17" max="17" width="12.58203125" style="1" bestFit="1" customWidth="1"/>
    <col min="18" max="18" width="10.83203125" style="1"/>
    <col min="19" max="21" width="11.58203125" style="1" bestFit="1" customWidth="1"/>
    <col min="22" max="22" width="12.58203125" style="1" bestFit="1" customWidth="1"/>
    <col min="23" max="23" width="10.83203125" style="1"/>
    <col min="24" max="26" width="11.58203125" style="1" bestFit="1" customWidth="1"/>
    <col min="27" max="27" width="12.58203125" style="1" bestFit="1" customWidth="1"/>
    <col min="28" max="28" width="10.83203125" style="1"/>
    <col min="29" max="29" width="12.58203125" style="1" bestFit="1" customWidth="1"/>
    <col min="30" max="16384" width="10.83203125" style="1"/>
  </cols>
  <sheetData>
    <row r="2" spans="1:29" ht="16" x14ac:dyDescent="0.4">
      <c r="C2" s="2"/>
      <c r="D2" s="2" t="s">
        <v>0</v>
      </c>
      <c r="E2" s="9" t="s">
        <v>1</v>
      </c>
      <c r="F2" s="9"/>
      <c r="G2" s="9"/>
      <c r="H2" s="10"/>
      <c r="I2" s="9">
        <v>1</v>
      </c>
      <c r="J2" s="9"/>
      <c r="K2" s="9"/>
      <c r="L2" s="3"/>
      <c r="M2" s="10"/>
      <c r="N2" s="9">
        <v>2</v>
      </c>
      <c r="O2" s="9"/>
      <c r="P2" s="9"/>
      <c r="Q2" s="3"/>
      <c r="R2" s="10"/>
      <c r="S2" s="9">
        <v>3</v>
      </c>
      <c r="T2" s="9"/>
      <c r="U2" s="9"/>
      <c r="X2" s="9">
        <v>4</v>
      </c>
      <c r="Y2" s="9"/>
      <c r="Z2" s="9"/>
    </row>
    <row r="3" spans="1:29" ht="16" x14ac:dyDescent="0.4">
      <c r="C3" s="2"/>
      <c r="D3" s="2"/>
      <c r="E3" s="2" t="s">
        <v>2</v>
      </c>
      <c r="F3" s="2" t="s">
        <v>3</v>
      </c>
      <c r="G3" s="2" t="s">
        <v>4</v>
      </c>
      <c r="H3" s="11"/>
      <c r="I3" s="2" t="s">
        <v>2</v>
      </c>
      <c r="J3" s="2" t="s">
        <v>3</v>
      </c>
      <c r="K3" s="2" t="s">
        <v>4</v>
      </c>
      <c r="L3" s="4" t="s">
        <v>5</v>
      </c>
      <c r="M3" s="11"/>
      <c r="N3" s="2" t="s">
        <v>2</v>
      </c>
      <c r="O3" s="2" t="s">
        <v>3</v>
      </c>
      <c r="P3" s="2" t="s">
        <v>4</v>
      </c>
      <c r="Q3" s="4" t="s">
        <v>5</v>
      </c>
      <c r="R3" s="11"/>
      <c r="S3" s="2" t="s">
        <v>2</v>
      </c>
      <c r="T3" s="2" t="s">
        <v>3</v>
      </c>
      <c r="U3" s="2" t="s">
        <v>4</v>
      </c>
      <c r="V3" s="1" t="s">
        <v>5</v>
      </c>
      <c r="X3" s="2" t="s">
        <v>2</v>
      </c>
      <c r="Y3" s="2" t="s">
        <v>3</v>
      </c>
      <c r="Z3" s="2" t="s">
        <v>4</v>
      </c>
      <c r="AA3" s="1" t="s">
        <v>5</v>
      </c>
      <c r="AC3" s="1" t="s">
        <v>6</v>
      </c>
    </row>
    <row r="4" spans="1:29" ht="16" x14ac:dyDescent="0.4">
      <c r="A4" s="1" t="s">
        <v>7</v>
      </c>
      <c r="B4" s="1" t="s">
        <v>8</v>
      </c>
      <c r="C4" s="2"/>
      <c r="D4" s="2" t="s">
        <v>9</v>
      </c>
      <c r="E4" s="2">
        <v>0</v>
      </c>
      <c r="F4" s="2">
        <v>0</v>
      </c>
      <c r="G4" s="2">
        <v>2</v>
      </c>
      <c r="H4" s="11"/>
      <c r="I4" s="2">
        <v>7</v>
      </c>
      <c r="J4" s="2">
        <v>2</v>
      </c>
      <c r="K4" s="2">
        <v>2</v>
      </c>
      <c r="L4" s="4">
        <v>36.9</v>
      </c>
      <c r="M4" s="11"/>
      <c r="N4" s="2">
        <v>8</v>
      </c>
      <c r="O4" s="2">
        <v>2</v>
      </c>
      <c r="P4" s="2">
        <v>5</v>
      </c>
      <c r="Q4" s="4">
        <v>37.1</v>
      </c>
      <c r="R4" s="11"/>
      <c r="S4" s="2">
        <v>8</v>
      </c>
      <c r="T4" s="2">
        <v>2</v>
      </c>
      <c r="U4" s="2">
        <v>3</v>
      </c>
      <c r="V4" s="1">
        <v>38.4</v>
      </c>
      <c r="X4" s="2">
        <v>8</v>
      </c>
      <c r="Y4" s="2">
        <v>2</v>
      </c>
      <c r="Z4" s="2">
        <v>2</v>
      </c>
      <c r="AA4" s="1">
        <v>37.4</v>
      </c>
      <c r="AC4" s="1">
        <v>37.4</v>
      </c>
    </row>
    <row r="5" spans="1:29" ht="16" x14ac:dyDescent="0.4">
      <c r="A5" s="1" t="s">
        <v>7</v>
      </c>
      <c r="B5" s="1" t="s">
        <v>10</v>
      </c>
      <c r="C5" s="2"/>
      <c r="D5" s="2" t="s">
        <v>11</v>
      </c>
      <c r="E5" s="2">
        <v>0</v>
      </c>
      <c r="F5" s="2">
        <v>2</v>
      </c>
      <c r="G5" s="2">
        <v>2</v>
      </c>
      <c r="H5" s="11"/>
      <c r="I5" s="2">
        <v>9</v>
      </c>
      <c r="J5" s="2">
        <v>2</v>
      </c>
      <c r="K5" s="2">
        <v>3</v>
      </c>
      <c r="L5" s="4">
        <v>26.9</v>
      </c>
      <c r="M5" s="11"/>
      <c r="N5" s="2">
        <v>9</v>
      </c>
      <c r="O5" s="2">
        <v>3</v>
      </c>
      <c r="P5" s="2">
        <v>3</v>
      </c>
      <c r="Q5" s="4">
        <v>28.5</v>
      </c>
      <c r="R5" s="11"/>
      <c r="S5" s="2">
        <v>9</v>
      </c>
      <c r="T5" s="2">
        <v>2</v>
      </c>
      <c r="U5" s="2">
        <v>3</v>
      </c>
      <c r="V5" s="1">
        <v>33.6</v>
      </c>
      <c r="X5" s="2">
        <v>10</v>
      </c>
      <c r="Y5" s="2">
        <v>2</v>
      </c>
      <c r="Z5" s="2">
        <v>5</v>
      </c>
      <c r="AA5" s="1">
        <v>26.4</v>
      </c>
      <c r="AC5" s="1">
        <v>28.8</v>
      </c>
    </row>
    <row r="6" spans="1:29" ht="16" x14ac:dyDescent="0.4">
      <c r="A6" s="1" t="s">
        <v>12</v>
      </c>
      <c r="B6" s="1" t="s">
        <v>13</v>
      </c>
      <c r="C6" s="2"/>
      <c r="D6" s="2" t="s">
        <v>14</v>
      </c>
      <c r="E6" s="2">
        <v>0</v>
      </c>
      <c r="F6" s="2">
        <v>4</v>
      </c>
      <c r="G6" s="2">
        <v>3</v>
      </c>
      <c r="H6" s="11"/>
      <c r="I6" s="2">
        <v>7</v>
      </c>
      <c r="J6" s="2">
        <v>1</v>
      </c>
      <c r="K6" s="2">
        <v>3</v>
      </c>
      <c r="L6" s="4">
        <v>30.9</v>
      </c>
      <c r="M6" s="11"/>
      <c r="N6" s="2">
        <v>8</v>
      </c>
      <c r="O6" s="2">
        <v>1</v>
      </c>
      <c r="P6" s="2">
        <v>3</v>
      </c>
      <c r="Q6" s="4">
        <v>32.700000000000003</v>
      </c>
      <c r="R6" s="11"/>
      <c r="S6" s="2">
        <v>9</v>
      </c>
      <c r="T6" s="2">
        <v>1</v>
      </c>
      <c r="U6" s="2">
        <v>3</v>
      </c>
      <c r="V6" s="1">
        <v>33.799999999999997</v>
      </c>
      <c r="X6" s="2">
        <v>10</v>
      </c>
      <c r="Y6" s="2">
        <v>1</v>
      </c>
      <c r="Z6" s="2">
        <v>3</v>
      </c>
      <c r="AA6" s="1">
        <v>34.1</v>
      </c>
      <c r="AC6" s="1">
        <v>32.799999999999997</v>
      </c>
    </row>
    <row r="7" spans="1:29" ht="16" x14ac:dyDescent="0.4">
      <c r="A7" s="1" t="s">
        <v>12</v>
      </c>
      <c r="B7" s="1" t="s">
        <v>15</v>
      </c>
      <c r="C7" s="2"/>
      <c r="D7" s="2" t="s">
        <v>16</v>
      </c>
      <c r="E7" s="2">
        <v>0</v>
      </c>
      <c r="F7" s="2">
        <v>3</v>
      </c>
      <c r="G7" s="2">
        <v>3</v>
      </c>
      <c r="H7" s="11"/>
      <c r="I7" s="2">
        <v>8</v>
      </c>
      <c r="J7" s="2">
        <v>2</v>
      </c>
      <c r="K7" s="2">
        <v>3</v>
      </c>
      <c r="L7" s="4">
        <v>29.5</v>
      </c>
      <c r="M7" s="11"/>
      <c r="N7" s="2">
        <v>9</v>
      </c>
      <c r="O7" s="2">
        <v>2</v>
      </c>
      <c r="P7" s="2">
        <v>3</v>
      </c>
      <c r="Q7" s="4">
        <v>30.1</v>
      </c>
      <c r="R7" s="11"/>
      <c r="S7" s="2">
        <v>9</v>
      </c>
      <c r="T7" s="2">
        <v>2</v>
      </c>
      <c r="U7" s="2">
        <v>3</v>
      </c>
      <c r="V7" s="1">
        <v>30</v>
      </c>
      <c r="X7" s="2">
        <v>10</v>
      </c>
      <c r="Y7" s="2">
        <v>2</v>
      </c>
      <c r="Z7" s="2">
        <v>3</v>
      </c>
      <c r="AA7" s="1">
        <v>29.5</v>
      </c>
      <c r="AC7" s="1">
        <v>29.7</v>
      </c>
    </row>
    <row r="8" spans="1:29" ht="16" x14ac:dyDescent="0.4">
      <c r="A8" s="1" t="s">
        <v>17</v>
      </c>
      <c r="B8" s="1" t="s">
        <v>18</v>
      </c>
      <c r="C8" s="2"/>
      <c r="D8" s="2" t="s">
        <v>19</v>
      </c>
      <c r="E8" s="2">
        <v>0</v>
      </c>
      <c r="F8" s="2">
        <v>0</v>
      </c>
      <c r="G8" s="2">
        <v>3</v>
      </c>
      <c r="H8" s="11"/>
      <c r="I8" s="2">
        <v>8</v>
      </c>
      <c r="J8" s="2">
        <v>0</v>
      </c>
      <c r="K8" s="2">
        <v>3</v>
      </c>
      <c r="L8" s="4">
        <v>31.9</v>
      </c>
      <c r="M8" s="11"/>
      <c r="N8" s="2">
        <v>9</v>
      </c>
      <c r="O8" s="2">
        <v>0</v>
      </c>
      <c r="P8" s="2">
        <v>3</v>
      </c>
      <c r="Q8" s="4">
        <v>36.1</v>
      </c>
      <c r="R8" s="11"/>
      <c r="S8" s="2">
        <v>9</v>
      </c>
      <c r="T8" s="2">
        <v>0</v>
      </c>
      <c r="U8" s="2">
        <v>2</v>
      </c>
      <c r="V8" s="1">
        <v>35.700000000000003</v>
      </c>
      <c r="X8" s="2">
        <v>9</v>
      </c>
      <c r="Y8" s="2">
        <v>0</v>
      </c>
      <c r="Z8" s="2">
        <v>2</v>
      </c>
      <c r="AA8" s="1">
        <v>34.799999999999997</v>
      </c>
      <c r="AC8" s="1">
        <v>34.6</v>
      </c>
    </row>
    <row r="9" spans="1:29" ht="16" x14ac:dyDescent="0.4">
      <c r="A9" s="1" t="s">
        <v>17</v>
      </c>
      <c r="B9" s="1" t="s">
        <v>20</v>
      </c>
      <c r="C9" s="2"/>
      <c r="D9" s="2" t="s">
        <v>21</v>
      </c>
      <c r="E9" s="2">
        <v>0</v>
      </c>
      <c r="F9" s="2">
        <v>0</v>
      </c>
      <c r="G9" s="2">
        <v>3</v>
      </c>
      <c r="H9" s="11"/>
      <c r="I9" s="2">
        <v>8</v>
      </c>
      <c r="J9" s="2">
        <v>0</v>
      </c>
      <c r="K9" s="2">
        <v>4</v>
      </c>
      <c r="L9" s="4">
        <v>26.4</v>
      </c>
      <c r="M9" s="11"/>
      <c r="N9" s="2">
        <v>9</v>
      </c>
      <c r="O9" s="2">
        <v>0</v>
      </c>
      <c r="P9" s="2">
        <v>4</v>
      </c>
      <c r="Q9" s="4">
        <v>28.5</v>
      </c>
      <c r="R9" s="11"/>
      <c r="S9" s="2">
        <v>8</v>
      </c>
      <c r="T9" s="2">
        <v>0</v>
      </c>
      <c r="U9" s="2">
        <v>4</v>
      </c>
      <c r="V9" s="1">
        <v>28.5</v>
      </c>
      <c r="X9" s="2">
        <v>9</v>
      </c>
      <c r="Y9" s="2">
        <v>0</v>
      </c>
      <c r="Z9" s="2">
        <v>4</v>
      </c>
      <c r="AA9" s="1">
        <v>27.9</v>
      </c>
      <c r="AC9" s="1">
        <v>27.8</v>
      </c>
    </row>
    <row r="10" spans="1:29" ht="16" x14ac:dyDescent="0.4">
      <c r="A10" s="1" t="s">
        <v>7</v>
      </c>
      <c r="B10" s="1" t="s">
        <v>22</v>
      </c>
      <c r="C10" s="2"/>
      <c r="D10" s="2" t="s">
        <v>23</v>
      </c>
      <c r="E10" s="2">
        <v>0</v>
      </c>
      <c r="F10" s="2">
        <v>3</v>
      </c>
      <c r="G10" s="2">
        <v>2</v>
      </c>
      <c r="H10" s="11"/>
      <c r="I10" s="2">
        <v>7</v>
      </c>
      <c r="J10" s="2">
        <v>3</v>
      </c>
      <c r="K10" s="2">
        <v>4</v>
      </c>
      <c r="L10" s="4">
        <v>31.9</v>
      </c>
      <c r="M10" s="11"/>
      <c r="N10" s="2">
        <v>8</v>
      </c>
      <c r="O10" s="2">
        <v>2</v>
      </c>
      <c r="P10" s="2">
        <v>5</v>
      </c>
      <c r="Q10" s="4">
        <v>33.9</v>
      </c>
      <c r="R10" s="11"/>
      <c r="S10" s="2">
        <v>8</v>
      </c>
      <c r="T10" s="2">
        <v>3</v>
      </c>
      <c r="U10" s="2">
        <v>5</v>
      </c>
      <c r="V10" s="1">
        <v>33.4</v>
      </c>
      <c r="X10" s="2">
        <v>9</v>
      </c>
      <c r="Y10" s="2">
        <v>3</v>
      </c>
      <c r="Z10" s="2">
        <v>5</v>
      </c>
      <c r="AA10" s="1">
        <v>33.6</v>
      </c>
      <c r="AC10" s="1">
        <v>33.200000000000003</v>
      </c>
    </row>
    <row r="11" spans="1:29" ht="16" x14ac:dyDescent="0.4">
      <c r="A11" s="1" t="s">
        <v>7</v>
      </c>
      <c r="B11" s="1" t="s">
        <v>24</v>
      </c>
      <c r="C11" s="2"/>
      <c r="D11" s="2" t="s">
        <v>25</v>
      </c>
      <c r="E11" s="2">
        <v>0</v>
      </c>
      <c r="F11" s="2">
        <v>1</v>
      </c>
      <c r="G11" s="2">
        <v>2</v>
      </c>
      <c r="H11" s="11"/>
      <c r="I11" s="2">
        <v>7</v>
      </c>
      <c r="J11" s="2">
        <v>3</v>
      </c>
      <c r="K11" s="2">
        <v>3</v>
      </c>
      <c r="L11" s="4">
        <v>27.8</v>
      </c>
      <c r="M11" s="11"/>
      <c r="N11" s="2">
        <v>9</v>
      </c>
      <c r="O11" s="2">
        <v>2</v>
      </c>
      <c r="P11" s="2">
        <v>3</v>
      </c>
      <c r="Q11" s="4">
        <v>31</v>
      </c>
      <c r="R11" s="11"/>
      <c r="S11" s="2">
        <v>10</v>
      </c>
      <c r="T11" s="2">
        <v>2</v>
      </c>
      <c r="U11" s="2">
        <v>3</v>
      </c>
      <c r="V11" s="1">
        <v>31</v>
      </c>
      <c r="X11" s="2">
        <v>10</v>
      </c>
      <c r="Y11" s="2">
        <v>2</v>
      </c>
      <c r="Z11" s="2">
        <v>2</v>
      </c>
      <c r="AA11" s="1">
        <v>30.7</v>
      </c>
      <c r="AC11" s="1">
        <v>30.1</v>
      </c>
    </row>
    <row r="12" spans="1:29" ht="16" x14ac:dyDescent="0.4">
      <c r="A12" s="1" t="s">
        <v>12</v>
      </c>
      <c r="B12" s="1" t="s">
        <v>26</v>
      </c>
      <c r="C12" s="2"/>
      <c r="D12" s="2" t="s">
        <v>27</v>
      </c>
      <c r="E12" s="2">
        <v>0</v>
      </c>
      <c r="F12" s="2">
        <v>1</v>
      </c>
      <c r="G12" s="2">
        <v>4</v>
      </c>
      <c r="H12" s="11"/>
      <c r="I12" s="2">
        <v>9</v>
      </c>
      <c r="J12" s="2">
        <v>2</v>
      </c>
      <c r="K12" s="2">
        <v>1</v>
      </c>
      <c r="L12" s="4">
        <v>29.6</v>
      </c>
      <c r="M12" s="11"/>
      <c r="N12" s="2">
        <v>9</v>
      </c>
      <c r="O12" s="2">
        <v>2</v>
      </c>
      <c r="P12" s="2">
        <v>1</v>
      </c>
      <c r="Q12" s="4">
        <v>29.4</v>
      </c>
      <c r="R12" s="11"/>
      <c r="S12" s="2">
        <v>9</v>
      </c>
      <c r="T12" s="2">
        <v>0</v>
      </c>
      <c r="U12" s="2">
        <v>1</v>
      </c>
      <c r="V12" s="1">
        <v>35.6</v>
      </c>
      <c r="X12" s="2">
        <v>9</v>
      </c>
      <c r="Y12" s="2">
        <v>0</v>
      </c>
      <c r="Z12" s="2">
        <v>2</v>
      </c>
      <c r="AA12" s="1">
        <v>27.3</v>
      </c>
      <c r="AC12" s="1">
        <v>30.4</v>
      </c>
    </row>
    <row r="13" spans="1:29" ht="16" x14ac:dyDescent="0.4">
      <c r="A13" s="1" t="s">
        <v>12</v>
      </c>
      <c r="B13" s="1" t="s">
        <v>28</v>
      </c>
      <c r="C13" s="2"/>
      <c r="D13" s="2" t="s">
        <v>29</v>
      </c>
      <c r="E13" s="2">
        <v>0</v>
      </c>
      <c r="F13" s="2">
        <v>3</v>
      </c>
      <c r="G13" s="2">
        <v>3</v>
      </c>
      <c r="H13" s="11"/>
      <c r="I13" s="2">
        <v>8</v>
      </c>
      <c r="J13" s="2">
        <v>1</v>
      </c>
      <c r="K13" s="2">
        <v>4</v>
      </c>
      <c r="L13" s="4">
        <v>28.2</v>
      </c>
      <c r="M13" s="11"/>
      <c r="N13" s="2">
        <v>9</v>
      </c>
      <c r="O13" s="2">
        <v>2</v>
      </c>
      <c r="P13" s="2">
        <v>5</v>
      </c>
      <c r="Q13" s="4">
        <v>29.7</v>
      </c>
      <c r="R13" s="11"/>
      <c r="S13" s="2">
        <v>9</v>
      </c>
      <c r="T13" s="2">
        <v>1</v>
      </c>
      <c r="U13" s="2">
        <v>5</v>
      </c>
      <c r="V13" s="1">
        <v>34.5</v>
      </c>
      <c r="X13" s="2">
        <v>10</v>
      </c>
      <c r="Y13" s="2">
        <v>1</v>
      </c>
      <c r="Z13" s="2">
        <v>5</v>
      </c>
      <c r="AA13" s="1">
        <v>26</v>
      </c>
      <c r="AC13" s="1">
        <v>29.6</v>
      </c>
    </row>
    <row r="14" spans="1:29" ht="16" x14ac:dyDescent="0.4">
      <c r="A14" s="1" t="s">
        <v>17</v>
      </c>
      <c r="B14" s="1" t="s">
        <v>30</v>
      </c>
      <c r="C14" s="2"/>
      <c r="D14" s="2" t="s">
        <v>31</v>
      </c>
      <c r="E14" s="2">
        <v>0</v>
      </c>
      <c r="F14" s="2">
        <v>2</v>
      </c>
      <c r="G14" s="2">
        <v>2</v>
      </c>
      <c r="H14" s="11"/>
      <c r="I14" s="2">
        <v>8</v>
      </c>
      <c r="J14" s="2">
        <v>3</v>
      </c>
      <c r="K14" s="2">
        <v>4</v>
      </c>
      <c r="L14" s="4">
        <v>28.9</v>
      </c>
      <c r="M14" s="11"/>
      <c r="N14" s="2">
        <v>9</v>
      </c>
      <c r="O14" s="2">
        <v>3</v>
      </c>
      <c r="P14" s="2">
        <v>4</v>
      </c>
      <c r="Q14" s="4">
        <v>31.7</v>
      </c>
      <c r="R14" s="11"/>
      <c r="S14" s="2">
        <v>9</v>
      </c>
      <c r="T14" s="2">
        <v>3</v>
      </c>
      <c r="U14" s="2">
        <v>5</v>
      </c>
      <c r="V14" s="1">
        <v>36.6</v>
      </c>
      <c r="X14" s="2">
        <v>10</v>
      </c>
      <c r="Y14" s="2">
        <v>2</v>
      </c>
      <c r="Z14" s="2">
        <v>4</v>
      </c>
      <c r="AA14" s="1">
        <v>28.3</v>
      </c>
      <c r="AC14" s="1">
        <v>31.3</v>
      </c>
    </row>
    <row r="15" spans="1:29" ht="16" x14ac:dyDescent="0.4">
      <c r="A15" s="1" t="s">
        <v>17</v>
      </c>
      <c r="B15" s="1" t="s">
        <v>32</v>
      </c>
      <c r="C15" s="2"/>
      <c r="D15" s="2" t="s">
        <v>33</v>
      </c>
      <c r="E15" s="2">
        <v>0</v>
      </c>
      <c r="F15" s="2">
        <v>3</v>
      </c>
      <c r="G15" s="2">
        <v>3</v>
      </c>
      <c r="H15" s="11"/>
      <c r="I15" s="2">
        <v>9</v>
      </c>
      <c r="J15" s="2">
        <v>1</v>
      </c>
      <c r="K15" s="2">
        <v>4</v>
      </c>
      <c r="L15" s="4">
        <v>29.5</v>
      </c>
      <c r="M15" s="11"/>
      <c r="N15" s="2">
        <v>9</v>
      </c>
      <c r="O15" s="2">
        <v>1</v>
      </c>
      <c r="P15" s="2">
        <v>4</v>
      </c>
      <c r="Q15" s="4">
        <v>30.4</v>
      </c>
      <c r="R15" s="11"/>
      <c r="S15" s="2">
        <v>9</v>
      </c>
      <c r="T15" s="2">
        <v>1</v>
      </c>
      <c r="U15" s="2">
        <v>4</v>
      </c>
      <c r="V15" s="1">
        <v>30.4</v>
      </c>
      <c r="X15" s="2">
        <v>9</v>
      </c>
      <c r="Y15" s="2">
        <v>1</v>
      </c>
      <c r="Z15" s="2">
        <v>4</v>
      </c>
      <c r="AA15" s="1">
        <v>30.4</v>
      </c>
      <c r="AC15" s="1">
        <v>30.1</v>
      </c>
    </row>
    <row r="16" spans="1:29" ht="16" x14ac:dyDescent="0.4">
      <c r="A16" s="1" t="s">
        <v>17</v>
      </c>
      <c r="B16" s="1" t="s">
        <v>34</v>
      </c>
      <c r="C16" s="2"/>
      <c r="D16" s="2" t="s">
        <v>35</v>
      </c>
      <c r="E16" s="2">
        <v>0</v>
      </c>
      <c r="F16" s="2">
        <v>5</v>
      </c>
      <c r="G16" s="2">
        <v>1</v>
      </c>
      <c r="H16" s="11"/>
      <c r="I16" s="2">
        <v>4</v>
      </c>
      <c r="J16" s="2">
        <v>2</v>
      </c>
      <c r="K16" s="2">
        <v>3</v>
      </c>
      <c r="L16" s="4">
        <v>30.3</v>
      </c>
      <c r="M16" s="11"/>
      <c r="N16" s="2">
        <v>6</v>
      </c>
      <c r="O16" s="2">
        <v>2</v>
      </c>
      <c r="P16" s="2">
        <v>2</v>
      </c>
      <c r="Q16" s="4">
        <v>31.5</v>
      </c>
      <c r="R16" s="11"/>
      <c r="S16" s="2">
        <v>7</v>
      </c>
      <c r="T16" s="2">
        <v>0</v>
      </c>
      <c r="U16" s="2">
        <v>3</v>
      </c>
      <c r="V16" s="1">
        <v>31.6</v>
      </c>
      <c r="X16" s="2">
        <v>4</v>
      </c>
      <c r="Y16" s="2">
        <v>0</v>
      </c>
      <c r="Z16" s="2">
        <v>2</v>
      </c>
      <c r="AA16" s="1">
        <v>31.7</v>
      </c>
      <c r="AC16" s="1">
        <v>31.3</v>
      </c>
    </row>
    <row r="17" spans="1:29" ht="16" x14ac:dyDescent="0.4">
      <c r="A17" s="1" t="s">
        <v>7</v>
      </c>
      <c r="B17" s="1" t="s">
        <v>36</v>
      </c>
      <c r="C17" s="2"/>
      <c r="D17" s="2" t="s">
        <v>37</v>
      </c>
      <c r="E17" s="2">
        <v>0</v>
      </c>
      <c r="F17" s="2">
        <v>0</v>
      </c>
      <c r="G17" s="2">
        <v>5</v>
      </c>
      <c r="H17" s="11"/>
      <c r="I17" s="2">
        <v>7</v>
      </c>
      <c r="J17" s="2">
        <v>0</v>
      </c>
      <c r="K17" s="2">
        <v>4</v>
      </c>
      <c r="L17" s="4">
        <v>29.5</v>
      </c>
      <c r="M17" s="11"/>
      <c r="N17" s="2">
        <v>7</v>
      </c>
      <c r="O17" s="2">
        <v>1</v>
      </c>
      <c r="P17" s="2">
        <v>4</v>
      </c>
      <c r="Q17" s="4">
        <v>31</v>
      </c>
      <c r="R17" s="11"/>
      <c r="S17" s="2">
        <v>8</v>
      </c>
      <c r="T17" s="2">
        <v>2</v>
      </c>
      <c r="U17" s="2">
        <v>5</v>
      </c>
      <c r="V17" s="1">
        <v>31.3</v>
      </c>
      <c r="X17" s="2">
        <v>10</v>
      </c>
      <c r="Y17" s="2">
        <v>3</v>
      </c>
      <c r="Z17" s="2">
        <v>5</v>
      </c>
      <c r="AA17" s="1">
        <v>31.4</v>
      </c>
      <c r="AC17" s="1">
        <v>30.8</v>
      </c>
    </row>
    <row r="18" spans="1:29" ht="16" x14ac:dyDescent="0.4">
      <c r="C18" s="2"/>
      <c r="D18" s="2"/>
      <c r="E18" s="2"/>
      <c r="F18" s="2"/>
      <c r="G18" s="2"/>
      <c r="H18" s="12"/>
      <c r="I18" s="2"/>
      <c r="J18" s="2"/>
      <c r="K18" s="2"/>
      <c r="L18" s="5"/>
      <c r="M18" s="12"/>
      <c r="N18" s="2"/>
      <c r="O18" s="2"/>
      <c r="P18" s="2"/>
      <c r="Q18" s="5"/>
      <c r="R18" s="12"/>
      <c r="S18" s="2"/>
      <c r="T18" s="2"/>
      <c r="U18" s="2"/>
      <c r="X18" s="2"/>
      <c r="Y18" s="2"/>
      <c r="Z18" s="2"/>
    </row>
    <row r="20" spans="1:29" ht="15.75" customHeight="1" x14ac:dyDescent="0.4">
      <c r="B20" s="1" t="s">
        <v>38</v>
      </c>
      <c r="E20" s="1">
        <f>AVERAGE(E4:E17)</f>
        <v>0</v>
      </c>
      <c r="F20" s="6">
        <f t="shared" ref="F20:AC20" si="0">AVERAGE(F4:F17)</f>
        <v>1.9285714285714286</v>
      </c>
      <c r="G20" s="6">
        <f t="shared" si="0"/>
        <v>2.7142857142857144</v>
      </c>
      <c r="H20" s="6"/>
      <c r="I20" s="6">
        <f t="shared" si="0"/>
        <v>7.5714285714285712</v>
      </c>
      <c r="J20" s="6">
        <f t="shared" si="0"/>
        <v>1.5714285714285714</v>
      </c>
      <c r="K20" s="6">
        <f t="shared" si="0"/>
        <v>3.2142857142857144</v>
      </c>
      <c r="L20" s="6">
        <f t="shared" si="0"/>
        <v>29.87142857142857</v>
      </c>
      <c r="M20" s="6"/>
      <c r="N20" s="6">
        <f t="shared" si="0"/>
        <v>8.4285714285714288</v>
      </c>
      <c r="O20" s="6">
        <f t="shared" si="0"/>
        <v>1.6428571428571428</v>
      </c>
      <c r="P20" s="6">
        <f t="shared" si="0"/>
        <v>3.5</v>
      </c>
      <c r="Q20" s="6">
        <f t="shared" si="0"/>
        <v>31.542857142857137</v>
      </c>
      <c r="R20" s="6"/>
      <c r="S20" s="6">
        <f t="shared" si="0"/>
        <v>8.6428571428571423</v>
      </c>
      <c r="T20" s="6">
        <f t="shared" si="0"/>
        <v>1.3571428571428572</v>
      </c>
      <c r="U20" s="6">
        <f t="shared" si="0"/>
        <v>3.5</v>
      </c>
      <c r="V20" s="6">
        <f t="shared" si="0"/>
        <v>33.171428571428571</v>
      </c>
      <c r="W20" s="6"/>
      <c r="X20" s="6">
        <f t="shared" si="0"/>
        <v>9.0714285714285712</v>
      </c>
      <c r="Y20" s="6">
        <f t="shared" si="0"/>
        <v>1.3571428571428572</v>
      </c>
      <c r="Z20" s="6">
        <f t="shared" si="0"/>
        <v>3.4285714285714284</v>
      </c>
      <c r="AA20" s="6">
        <f t="shared" si="0"/>
        <v>30.678571428571423</v>
      </c>
      <c r="AB20" s="6"/>
      <c r="AC20" s="6">
        <f t="shared" si="0"/>
        <v>31.278571428571436</v>
      </c>
    </row>
    <row r="21" spans="1:29" ht="15.75" customHeight="1" x14ac:dyDescent="0.4">
      <c r="B21" s="1" t="s">
        <v>39</v>
      </c>
      <c r="E21" s="6">
        <f>_xlfn.STDEV.S(E4:E17)</f>
        <v>0</v>
      </c>
      <c r="F21" s="6">
        <f t="shared" ref="F21:AA21" si="1">_xlfn.STDEV.S(F4:F17)</f>
        <v>1.6391501416322993</v>
      </c>
      <c r="G21" s="6">
        <f t="shared" si="1"/>
        <v>0.9944903161976939</v>
      </c>
      <c r="H21" s="6"/>
      <c r="I21" s="6">
        <f t="shared" si="1"/>
        <v>1.2838814775327392</v>
      </c>
      <c r="J21" s="6">
        <f t="shared" si="1"/>
        <v>1.0894095588038444</v>
      </c>
      <c r="K21" s="6">
        <f t="shared" si="1"/>
        <v>0.8925823753039811</v>
      </c>
      <c r="L21" s="6">
        <f t="shared" si="1"/>
        <v>2.6057417580969355</v>
      </c>
      <c r="M21" s="6"/>
      <c r="N21" s="6">
        <f t="shared" si="1"/>
        <v>0.93761446187699149</v>
      </c>
      <c r="O21" s="6">
        <f t="shared" si="1"/>
        <v>0.92878273166406511</v>
      </c>
      <c r="P21" s="6">
        <f t="shared" si="1"/>
        <v>1.1602387022306428</v>
      </c>
      <c r="Q21" s="6">
        <f t="shared" si="1"/>
        <v>2.6173134451818472</v>
      </c>
      <c r="R21" s="6"/>
      <c r="S21" s="6">
        <f t="shared" si="1"/>
        <v>0.74494634366849188</v>
      </c>
      <c r="T21" s="6">
        <f t="shared" si="1"/>
        <v>1.0818177620697815</v>
      </c>
      <c r="U21" s="6">
        <f t="shared" si="1"/>
        <v>1.2247448713915889</v>
      </c>
      <c r="V21" s="6">
        <f t="shared" si="1"/>
        <v>2.8288156182752178</v>
      </c>
      <c r="W21" s="6"/>
      <c r="X21" s="6">
        <f t="shared" si="1"/>
        <v>1.591529777593566</v>
      </c>
      <c r="Y21" s="6">
        <f t="shared" si="1"/>
        <v>1.0818177620697815</v>
      </c>
      <c r="Z21" s="6">
        <f t="shared" si="1"/>
        <v>1.2838814775327383</v>
      </c>
      <c r="AA21" s="6">
        <f t="shared" si="1"/>
        <v>3.4016237234656184</v>
      </c>
    </row>
  </sheetData>
  <mergeCells count="8">
    <mergeCell ref="X2:Z2"/>
    <mergeCell ref="E2:G2"/>
    <mergeCell ref="I2:K2"/>
    <mergeCell ref="S2:U2"/>
    <mergeCell ref="N2:P2"/>
    <mergeCell ref="H2:H18"/>
    <mergeCell ref="M2:M18"/>
    <mergeCell ref="R2:R18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3AEF7-4B0C-DF43-A200-501E3FC7A268}">
  <dimension ref="A2:AC17"/>
  <sheetViews>
    <sheetView topLeftCell="A14" workbookViewId="0">
      <selection activeCell="B23" sqref="B23:H44"/>
    </sheetView>
  </sheetViews>
  <sheetFormatPr defaultColWidth="10.83203125" defaultRowHeight="16" x14ac:dyDescent="0.4"/>
  <cols>
    <col min="1" max="16384" width="10.83203125" style="1"/>
  </cols>
  <sheetData>
    <row r="2" spans="1:29" ht="16" customHeight="1" x14ac:dyDescent="0.4">
      <c r="C2" s="2"/>
      <c r="D2" s="2"/>
      <c r="E2" s="9" t="s">
        <v>1</v>
      </c>
      <c r="F2" s="9"/>
      <c r="G2" s="9"/>
      <c r="H2" s="10"/>
      <c r="I2" s="13">
        <v>1</v>
      </c>
      <c r="J2" s="14"/>
      <c r="K2" s="14"/>
      <c r="L2" s="15"/>
      <c r="N2" s="13">
        <v>2</v>
      </c>
      <c r="O2" s="14"/>
      <c r="P2" s="14"/>
      <c r="Q2" s="15"/>
      <c r="S2" s="13">
        <v>3</v>
      </c>
      <c r="T2" s="14"/>
      <c r="U2" s="14"/>
      <c r="V2" s="15"/>
      <c r="X2" s="13">
        <v>4</v>
      </c>
      <c r="Y2" s="14"/>
      <c r="Z2" s="14"/>
      <c r="AA2" s="15"/>
      <c r="AC2" s="1" t="s">
        <v>40</v>
      </c>
    </row>
    <row r="3" spans="1:29" x14ac:dyDescent="0.4">
      <c r="C3" s="2"/>
      <c r="D3" s="2" t="s">
        <v>0</v>
      </c>
      <c r="E3" s="2" t="s">
        <v>2</v>
      </c>
      <c r="F3" s="2" t="s">
        <v>3</v>
      </c>
      <c r="G3" s="2" t="s">
        <v>4</v>
      </c>
      <c r="H3" s="11"/>
      <c r="I3" s="2" t="s">
        <v>2</v>
      </c>
      <c r="J3" s="2" t="s">
        <v>3</v>
      </c>
      <c r="K3" s="8" t="s">
        <v>4</v>
      </c>
      <c r="L3" s="7" t="s">
        <v>5</v>
      </c>
      <c r="N3" s="2" t="s">
        <v>2</v>
      </c>
      <c r="O3" s="2" t="s">
        <v>3</v>
      </c>
      <c r="P3" s="8" t="s">
        <v>4</v>
      </c>
      <c r="Q3" s="7" t="s">
        <v>5</v>
      </c>
      <c r="S3" s="2" t="s">
        <v>2</v>
      </c>
      <c r="T3" s="2" t="s">
        <v>3</v>
      </c>
      <c r="U3" s="8" t="s">
        <v>4</v>
      </c>
      <c r="V3" s="7" t="s">
        <v>5</v>
      </c>
      <c r="X3" s="2" t="s">
        <v>2</v>
      </c>
      <c r="Y3" s="2" t="s">
        <v>3</v>
      </c>
      <c r="Z3" s="8" t="s">
        <v>4</v>
      </c>
      <c r="AA3" s="7" t="s">
        <v>5</v>
      </c>
    </row>
    <row r="4" spans="1:29" ht="16" customHeight="1" x14ac:dyDescent="0.4">
      <c r="A4" s="1" t="s">
        <v>12</v>
      </c>
      <c r="B4" s="2" t="s">
        <v>8</v>
      </c>
      <c r="C4" s="7"/>
      <c r="D4" s="2" t="s">
        <v>9</v>
      </c>
      <c r="E4" s="2">
        <v>0</v>
      </c>
      <c r="F4" s="2">
        <v>3</v>
      </c>
      <c r="G4" s="2">
        <v>1</v>
      </c>
      <c r="H4" s="11"/>
      <c r="I4" s="2">
        <v>8</v>
      </c>
      <c r="J4" s="2">
        <v>2</v>
      </c>
      <c r="K4" s="8">
        <v>2</v>
      </c>
      <c r="L4" s="7">
        <v>37.700000000000003</v>
      </c>
      <c r="N4" s="2">
        <v>9</v>
      </c>
      <c r="O4" s="2">
        <v>3</v>
      </c>
      <c r="P4" s="8">
        <v>2</v>
      </c>
      <c r="Q4" s="7">
        <v>38.5</v>
      </c>
      <c r="S4" s="2">
        <v>10</v>
      </c>
      <c r="T4" s="2">
        <v>2</v>
      </c>
      <c r="U4" s="8">
        <v>2</v>
      </c>
      <c r="V4" s="7">
        <v>38</v>
      </c>
      <c r="X4" s="2">
        <v>10</v>
      </c>
      <c r="Y4" s="2">
        <v>2</v>
      </c>
      <c r="Z4" s="8">
        <v>2</v>
      </c>
      <c r="AA4" s="7">
        <v>38.1</v>
      </c>
      <c r="AC4" s="1">
        <v>37.9</v>
      </c>
    </row>
    <row r="5" spans="1:29" ht="16" customHeight="1" x14ac:dyDescent="0.4">
      <c r="A5" s="1" t="s">
        <v>17</v>
      </c>
      <c r="B5" s="2" t="s">
        <v>10</v>
      </c>
      <c r="C5" s="7"/>
      <c r="D5" s="2" t="s">
        <v>11</v>
      </c>
      <c r="E5" s="2">
        <v>0</v>
      </c>
      <c r="F5" s="2">
        <v>2</v>
      </c>
      <c r="G5" s="2">
        <v>1</v>
      </c>
      <c r="H5" s="11"/>
      <c r="I5" s="2">
        <v>7</v>
      </c>
      <c r="J5" s="2">
        <v>2</v>
      </c>
      <c r="K5" s="8">
        <v>2</v>
      </c>
      <c r="L5" s="7">
        <v>27.3</v>
      </c>
      <c r="N5" s="2">
        <v>8</v>
      </c>
      <c r="O5" s="2">
        <v>1</v>
      </c>
      <c r="P5" s="8">
        <v>3</v>
      </c>
      <c r="Q5" s="7">
        <v>28.3</v>
      </c>
      <c r="S5" s="2">
        <v>9</v>
      </c>
      <c r="T5" s="2">
        <v>1</v>
      </c>
      <c r="U5" s="8">
        <v>3</v>
      </c>
      <c r="V5" s="7">
        <v>33.5</v>
      </c>
      <c r="X5" s="2">
        <v>10</v>
      </c>
      <c r="Y5" s="2">
        <v>1</v>
      </c>
      <c r="Z5" s="8">
        <v>5</v>
      </c>
      <c r="AA5" s="7">
        <v>26.6</v>
      </c>
      <c r="AC5" s="1">
        <v>28.9</v>
      </c>
    </row>
    <row r="6" spans="1:29" ht="16" customHeight="1" x14ac:dyDescent="0.4">
      <c r="A6" s="1" t="s">
        <v>17</v>
      </c>
      <c r="B6" s="2" t="s">
        <v>13</v>
      </c>
      <c r="C6" s="7"/>
      <c r="D6" s="2" t="s">
        <v>14</v>
      </c>
      <c r="E6" s="2">
        <v>0</v>
      </c>
      <c r="F6" s="2">
        <v>4</v>
      </c>
      <c r="G6" s="2">
        <v>3</v>
      </c>
      <c r="H6" s="11"/>
      <c r="I6" s="2">
        <v>6</v>
      </c>
      <c r="J6" s="2">
        <v>1</v>
      </c>
      <c r="K6" s="8">
        <v>2</v>
      </c>
      <c r="L6" s="7">
        <v>31.2</v>
      </c>
      <c r="N6" s="2">
        <v>8</v>
      </c>
      <c r="O6" s="2">
        <v>1</v>
      </c>
      <c r="P6" s="8">
        <v>2</v>
      </c>
      <c r="Q6" s="7">
        <v>32.200000000000003</v>
      </c>
      <c r="S6" s="2">
        <v>8</v>
      </c>
      <c r="T6" s="2">
        <v>1</v>
      </c>
      <c r="U6" s="8">
        <v>2</v>
      </c>
      <c r="V6" s="7">
        <v>33.200000000000003</v>
      </c>
      <c r="X6" s="2">
        <v>9</v>
      </c>
      <c r="Y6" s="2">
        <v>1</v>
      </c>
      <c r="Z6" s="8">
        <v>2</v>
      </c>
      <c r="AA6" s="7">
        <v>33.9</v>
      </c>
      <c r="AC6" s="1">
        <v>32.6</v>
      </c>
    </row>
    <row r="7" spans="1:29" ht="16" customHeight="1" x14ac:dyDescent="0.4">
      <c r="A7" s="1" t="s">
        <v>7</v>
      </c>
      <c r="B7" s="2" t="s">
        <v>15</v>
      </c>
      <c r="C7" s="7"/>
      <c r="D7" s="2" t="s">
        <v>16</v>
      </c>
      <c r="E7" s="2">
        <v>0</v>
      </c>
      <c r="F7" s="2">
        <v>0</v>
      </c>
      <c r="G7" s="2">
        <v>2</v>
      </c>
      <c r="H7" s="11"/>
      <c r="I7" s="2">
        <v>9</v>
      </c>
      <c r="J7" s="2">
        <v>0</v>
      </c>
      <c r="K7" s="8">
        <v>2</v>
      </c>
      <c r="L7" s="7">
        <v>29.6</v>
      </c>
      <c r="N7" s="2">
        <v>10</v>
      </c>
      <c r="O7" s="2">
        <v>0</v>
      </c>
      <c r="P7" s="8">
        <v>2</v>
      </c>
      <c r="Q7" s="7">
        <v>29.7</v>
      </c>
      <c r="S7" s="2">
        <v>10</v>
      </c>
      <c r="T7" s="2">
        <v>0</v>
      </c>
      <c r="U7" s="8">
        <v>2</v>
      </c>
      <c r="V7" s="7">
        <v>28.9</v>
      </c>
      <c r="X7" s="2">
        <v>10</v>
      </c>
      <c r="Y7" s="2">
        <v>0</v>
      </c>
      <c r="Z7" s="8">
        <v>3</v>
      </c>
      <c r="AA7" s="7">
        <v>29.2</v>
      </c>
      <c r="AC7" s="1">
        <v>29.3</v>
      </c>
    </row>
    <row r="8" spans="1:29" ht="16" customHeight="1" x14ac:dyDescent="0.4">
      <c r="A8" s="1" t="s">
        <v>7</v>
      </c>
      <c r="B8" s="2" t="s">
        <v>18</v>
      </c>
      <c r="C8" s="7"/>
      <c r="D8" s="2" t="s">
        <v>19</v>
      </c>
      <c r="E8" s="2">
        <v>0</v>
      </c>
      <c r="F8" s="2">
        <v>3</v>
      </c>
      <c r="G8" s="2">
        <v>2</v>
      </c>
      <c r="H8" s="11"/>
      <c r="I8" s="2">
        <v>8</v>
      </c>
      <c r="J8" s="2">
        <v>3</v>
      </c>
      <c r="K8" s="8">
        <v>3</v>
      </c>
      <c r="L8" s="7">
        <v>33.6</v>
      </c>
      <c r="N8" s="2">
        <v>8</v>
      </c>
      <c r="O8" s="2">
        <v>2</v>
      </c>
      <c r="P8" s="8">
        <v>2</v>
      </c>
      <c r="Q8" s="7">
        <v>34.5</v>
      </c>
      <c r="S8" s="2">
        <v>9</v>
      </c>
      <c r="T8" s="2">
        <v>3</v>
      </c>
      <c r="U8" s="8">
        <v>3</v>
      </c>
      <c r="V8" s="7">
        <v>34.200000000000003</v>
      </c>
      <c r="X8" s="2">
        <v>9</v>
      </c>
      <c r="Y8" s="2">
        <v>2</v>
      </c>
      <c r="Z8" s="8">
        <v>3</v>
      </c>
      <c r="AA8" s="7">
        <v>33.299999999999997</v>
      </c>
      <c r="AC8" s="1">
        <v>33.9</v>
      </c>
    </row>
    <row r="9" spans="1:29" ht="16" customHeight="1" x14ac:dyDescent="0.4">
      <c r="A9" s="1" t="s">
        <v>12</v>
      </c>
      <c r="B9" s="2" t="s">
        <v>20</v>
      </c>
      <c r="C9" s="7"/>
      <c r="D9" s="2" t="s">
        <v>21</v>
      </c>
      <c r="E9" s="2">
        <v>0</v>
      </c>
      <c r="F9" s="2">
        <v>2</v>
      </c>
      <c r="G9" s="2">
        <v>4</v>
      </c>
      <c r="H9" s="11"/>
      <c r="I9" s="2">
        <v>8</v>
      </c>
      <c r="J9" s="2">
        <v>1</v>
      </c>
      <c r="K9" s="8">
        <v>4</v>
      </c>
      <c r="L9" s="7">
        <v>26.9</v>
      </c>
      <c r="N9" s="2">
        <v>8</v>
      </c>
      <c r="O9" s="2">
        <v>1</v>
      </c>
      <c r="P9" s="8">
        <v>3</v>
      </c>
      <c r="Q9" s="7">
        <v>27.9</v>
      </c>
      <c r="S9" s="2">
        <v>9</v>
      </c>
      <c r="T9" s="2">
        <v>1</v>
      </c>
      <c r="U9" s="8">
        <v>4</v>
      </c>
      <c r="V9" s="7">
        <v>28.2</v>
      </c>
      <c r="X9" s="2">
        <v>8</v>
      </c>
      <c r="Y9" s="2">
        <v>1</v>
      </c>
      <c r="Z9" s="8">
        <v>5</v>
      </c>
      <c r="AA9" s="7">
        <v>27.6</v>
      </c>
      <c r="AC9" s="1">
        <v>27.6</v>
      </c>
    </row>
    <row r="10" spans="1:29" ht="16" customHeight="1" x14ac:dyDescent="0.4">
      <c r="A10" s="1" t="s">
        <v>12</v>
      </c>
      <c r="B10" s="2" t="s">
        <v>22</v>
      </c>
      <c r="C10" s="7"/>
      <c r="D10" s="2" t="s">
        <v>23</v>
      </c>
      <c r="E10" s="2">
        <v>0</v>
      </c>
      <c r="F10" s="2">
        <v>3</v>
      </c>
      <c r="G10" s="2">
        <v>2</v>
      </c>
      <c r="H10" s="11"/>
      <c r="I10" s="2">
        <v>7</v>
      </c>
      <c r="J10" s="2">
        <v>3</v>
      </c>
      <c r="K10" s="8">
        <v>3</v>
      </c>
      <c r="L10" s="7">
        <v>32.4</v>
      </c>
      <c r="N10" s="2">
        <v>7</v>
      </c>
      <c r="O10" s="2">
        <v>3</v>
      </c>
      <c r="P10" s="8">
        <v>4</v>
      </c>
      <c r="Q10" s="7">
        <v>33.700000000000003</v>
      </c>
      <c r="S10" s="2">
        <v>8</v>
      </c>
      <c r="T10" s="2">
        <v>3</v>
      </c>
      <c r="U10" s="8">
        <v>5</v>
      </c>
      <c r="V10" s="7">
        <v>33.4</v>
      </c>
      <c r="X10" s="2">
        <v>9</v>
      </c>
      <c r="Y10" s="2">
        <v>3</v>
      </c>
      <c r="Z10" s="8">
        <v>5</v>
      </c>
      <c r="AA10" s="7">
        <v>33.200000000000003</v>
      </c>
      <c r="AC10" s="1">
        <v>33.200000000000003</v>
      </c>
    </row>
    <row r="11" spans="1:29" ht="16" customHeight="1" x14ac:dyDescent="0.4">
      <c r="A11" s="1" t="s">
        <v>17</v>
      </c>
      <c r="B11" s="2" t="s">
        <v>24</v>
      </c>
      <c r="C11" s="7"/>
      <c r="D11" s="2" t="s">
        <v>25</v>
      </c>
      <c r="E11" s="2">
        <v>0</v>
      </c>
      <c r="F11" s="2">
        <v>2</v>
      </c>
      <c r="G11" s="2">
        <v>2</v>
      </c>
      <c r="H11" s="11"/>
      <c r="I11" s="2">
        <v>4</v>
      </c>
      <c r="J11" s="2">
        <v>2</v>
      </c>
      <c r="K11" s="8">
        <v>3</v>
      </c>
      <c r="L11" s="7">
        <v>29.8</v>
      </c>
      <c r="N11" s="2">
        <v>6</v>
      </c>
      <c r="O11" s="2">
        <v>2</v>
      </c>
      <c r="P11" s="8">
        <v>3</v>
      </c>
      <c r="Q11" s="7">
        <v>31</v>
      </c>
      <c r="S11" s="2">
        <v>7</v>
      </c>
      <c r="T11" s="2">
        <v>2</v>
      </c>
      <c r="U11" s="8">
        <v>4</v>
      </c>
      <c r="V11" s="7">
        <v>30.5</v>
      </c>
      <c r="X11" s="2">
        <v>7</v>
      </c>
      <c r="Y11" s="2">
        <v>1</v>
      </c>
      <c r="Z11" s="8">
        <v>2</v>
      </c>
      <c r="AA11" s="7">
        <v>30.4</v>
      </c>
      <c r="AC11" s="1">
        <v>30.4</v>
      </c>
    </row>
    <row r="12" spans="1:29" ht="16" customHeight="1" x14ac:dyDescent="0.4">
      <c r="A12" s="1" t="s">
        <v>17</v>
      </c>
      <c r="B12" s="2" t="s">
        <v>26</v>
      </c>
      <c r="C12" s="7"/>
      <c r="D12" s="2" t="s">
        <v>27</v>
      </c>
      <c r="E12" s="2">
        <v>0</v>
      </c>
      <c r="F12" s="2">
        <v>5</v>
      </c>
      <c r="G12" s="2">
        <v>5</v>
      </c>
      <c r="H12" s="11"/>
      <c r="I12" s="2">
        <v>9</v>
      </c>
      <c r="J12" s="2">
        <v>11</v>
      </c>
      <c r="K12" s="8">
        <v>3</v>
      </c>
      <c r="L12" s="7">
        <v>28.3</v>
      </c>
      <c r="N12" s="2">
        <v>9</v>
      </c>
      <c r="O12" s="2">
        <v>7</v>
      </c>
      <c r="P12" s="8">
        <v>2</v>
      </c>
      <c r="Q12" s="7">
        <v>29.3</v>
      </c>
      <c r="S12" s="2">
        <v>9</v>
      </c>
      <c r="T12" s="2">
        <v>7</v>
      </c>
      <c r="U12" s="8">
        <v>1</v>
      </c>
      <c r="V12" s="7">
        <v>35.200000000000003</v>
      </c>
      <c r="X12" s="2">
        <v>10</v>
      </c>
      <c r="Y12" s="2">
        <v>8</v>
      </c>
      <c r="Z12" s="8">
        <v>1</v>
      </c>
      <c r="AA12" s="7">
        <v>27.3</v>
      </c>
      <c r="AC12" s="1">
        <v>30.1</v>
      </c>
    </row>
    <row r="13" spans="1:29" ht="16" customHeight="1" x14ac:dyDescent="0.4">
      <c r="A13" s="1" t="s">
        <v>7</v>
      </c>
      <c r="B13" s="2" t="s">
        <v>28</v>
      </c>
      <c r="C13" s="7"/>
      <c r="D13" s="2" t="s">
        <v>29</v>
      </c>
      <c r="E13" s="2">
        <v>0</v>
      </c>
      <c r="F13" s="2">
        <v>4</v>
      </c>
      <c r="G13" s="2">
        <v>4</v>
      </c>
      <c r="H13" s="11"/>
      <c r="I13" s="2">
        <v>8</v>
      </c>
      <c r="J13" s="2">
        <v>1</v>
      </c>
      <c r="K13" s="8">
        <v>5</v>
      </c>
      <c r="L13" s="7">
        <v>28.3</v>
      </c>
      <c r="N13" s="2">
        <v>9</v>
      </c>
      <c r="O13" s="2">
        <v>1</v>
      </c>
      <c r="P13" s="8">
        <v>5</v>
      </c>
      <c r="Q13" s="7">
        <v>29.3</v>
      </c>
      <c r="S13" s="2">
        <v>9</v>
      </c>
      <c r="T13" s="2">
        <v>1</v>
      </c>
      <c r="U13" s="8">
        <v>5</v>
      </c>
      <c r="V13" s="7">
        <v>34.5</v>
      </c>
      <c r="X13" s="2">
        <v>10</v>
      </c>
      <c r="Y13" s="2">
        <v>0</v>
      </c>
      <c r="Z13" s="8">
        <v>6</v>
      </c>
      <c r="AA13" s="7">
        <v>26.3</v>
      </c>
      <c r="AC13" s="1">
        <v>29.6</v>
      </c>
    </row>
    <row r="14" spans="1:29" ht="16" customHeight="1" x14ac:dyDescent="0.4">
      <c r="A14" s="1" t="s">
        <v>7</v>
      </c>
      <c r="B14" s="2" t="s">
        <v>30</v>
      </c>
      <c r="C14" s="7"/>
      <c r="D14" s="2" t="s">
        <v>31</v>
      </c>
      <c r="E14" s="2">
        <v>0</v>
      </c>
      <c r="F14" s="2">
        <v>0</v>
      </c>
      <c r="G14" s="2">
        <v>4</v>
      </c>
      <c r="H14" s="11"/>
      <c r="I14" s="2">
        <v>7</v>
      </c>
      <c r="J14" s="2">
        <v>1</v>
      </c>
      <c r="K14" s="8">
        <v>4</v>
      </c>
      <c r="L14" s="7">
        <v>29.1</v>
      </c>
      <c r="N14" s="2">
        <v>8</v>
      </c>
      <c r="O14" s="2">
        <v>1</v>
      </c>
      <c r="P14" s="8">
        <v>4</v>
      </c>
      <c r="Q14" s="7">
        <v>30.1</v>
      </c>
      <c r="S14" s="2">
        <v>8</v>
      </c>
      <c r="T14" s="2">
        <v>1</v>
      </c>
      <c r="U14" s="8">
        <v>5</v>
      </c>
      <c r="V14" s="7">
        <v>35.200000000000003</v>
      </c>
      <c r="X14" s="2">
        <v>9</v>
      </c>
      <c r="Y14" s="2">
        <v>2</v>
      </c>
      <c r="Z14" s="8">
        <v>4</v>
      </c>
      <c r="AA14" s="7">
        <v>26.8</v>
      </c>
      <c r="AC14" s="1">
        <v>30.3</v>
      </c>
    </row>
    <row r="15" spans="1:29" ht="16" customHeight="1" x14ac:dyDescent="0.4">
      <c r="A15" s="1" t="s">
        <v>12</v>
      </c>
      <c r="B15" s="2" t="s">
        <v>32</v>
      </c>
      <c r="C15" s="7"/>
      <c r="D15" s="2" t="s">
        <v>33</v>
      </c>
      <c r="E15" s="2">
        <v>0</v>
      </c>
      <c r="F15" s="2">
        <v>1</v>
      </c>
      <c r="G15" s="2">
        <v>2</v>
      </c>
      <c r="H15" s="11"/>
      <c r="I15" s="2">
        <v>9</v>
      </c>
      <c r="J15" s="2">
        <v>1</v>
      </c>
      <c r="K15" s="8">
        <v>4</v>
      </c>
      <c r="L15" s="7">
        <v>29.6</v>
      </c>
      <c r="N15" s="2">
        <v>9</v>
      </c>
      <c r="O15" s="2">
        <v>1</v>
      </c>
      <c r="P15" s="8">
        <v>4</v>
      </c>
      <c r="Q15" s="7">
        <v>30.2</v>
      </c>
      <c r="S15" s="2">
        <v>9</v>
      </c>
      <c r="T15" s="2">
        <v>1</v>
      </c>
      <c r="U15" s="8">
        <v>3</v>
      </c>
      <c r="V15" s="7">
        <v>29.4</v>
      </c>
      <c r="X15" s="2">
        <v>9</v>
      </c>
      <c r="Y15" s="2">
        <v>1</v>
      </c>
      <c r="Z15" s="8">
        <v>4</v>
      </c>
      <c r="AA15" s="7">
        <v>29.9</v>
      </c>
      <c r="AC15" s="1">
        <v>29.3</v>
      </c>
    </row>
    <row r="16" spans="1:29" ht="16" customHeight="1" x14ac:dyDescent="0.4">
      <c r="A16" s="1" t="s">
        <v>12</v>
      </c>
      <c r="B16" s="2" t="s">
        <v>34</v>
      </c>
      <c r="C16" s="7"/>
      <c r="D16" s="2" t="s">
        <v>35</v>
      </c>
      <c r="E16" s="2">
        <v>0</v>
      </c>
      <c r="F16" s="2">
        <v>7</v>
      </c>
      <c r="G16" s="2">
        <v>1</v>
      </c>
      <c r="H16" s="11"/>
      <c r="I16" s="2">
        <v>7</v>
      </c>
      <c r="J16" s="2">
        <v>9</v>
      </c>
      <c r="K16" s="8">
        <v>2</v>
      </c>
      <c r="L16" s="7">
        <v>31.1</v>
      </c>
      <c r="N16" s="2">
        <v>8</v>
      </c>
      <c r="O16" s="2">
        <v>9</v>
      </c>
      <c r="P16" s="8">
        <v>1</v>
      </c>
      <c r="Q16" s="7">
        <v>33</v>
      </c>
      <c r="S16" s="2">
        <v>8</v>
      </c>
      <c r="T16" s="2">
        <v>10</v>
      </c>
      <c r="U16" s="8">
        <v>1</v>
      </c>
      <c r="V16" s="7">
        <v>33.1</v>
      </c>
      <c r="X16" s="2">
        <v>8</v>
      </c>
      <c r="Y16" s="2">
        <v>10</v>
      </c>
      <c r="Z16" s="8">
        <v>1</v>
      </c>
      <c r="AA16" s="7">
        <v>32.799999999999997</v>
      </c>
      <c r="AC16" s="1">
        <v>32.5</v>
      </c>
    </row>
    <row r="17" spans="1:29" ht="16" customHeight="1" x14ac:dyDescent="0.4">
      <c r="A17" s="1" t="s">
        <v>12</v>
      </c>
      <c r="B17" s="2" t="s">
        <v>36</v>
      </c>
      <c r="C17" s="7"/>
      <c r="D17" s="2" t="s">
        <v>37</v>
      </c>
      <c r="E17" s="2">
        <v>0</v>
      </c>
      <c r="F17" s="2">
        <v>6</v>
      </c>
      <c r="G17" s="2">
        <v>2</v>
      </c>
      <c r="H17" s="11"/>
      <c r="I17" s="2">
        <v>7</v>
      </c>
      <c r="J17" s="2">
        <v>0</v>
      </c>
      <c r="K17" s="2">
        <v>4</v>
      </c>
      <c r="L17" s="7">
        <v>31.8</v>
      </c>
      <c r="N17" s="2">
        <v>7</v>
      </c>
      <c r="O17" s="2">
        <v>4</v>
      </c>
      <c r="P17" s="8">
        <v>3</v>
      </c>
      <c r="Q17" s="7">
        <v>31.8</v>
      </c>
      <c r="S17" s="2">
        <v>8</v>
      </c>
      <c r="T17" s="2">
        <v>5</v>
      </c>
      <c r="U17" s="8">
        <v>3</v>
      </c>
      <c r="V17" s="7">
        <v>32</v>
      </c>
      <c r="X17" s="2">
        <v>8</v>
      </c>
      <c r="Y17" s="2">
        <v>5</v>
      </c>
      <c r="Z17" s="8">
        <v>3</v>
      </c>
      <c r="AA17" s="7">
        <v>31.8</v>
      </c>
      <c r="AC17" s="1">
        <v>31.8</v>
      </c>
    </row>
  </sheetData>
  <mergeCells count="6">
    <mergeCell ref="X2:AA2"/>
    <mergeCell ref="E2:G2"/>
    <mergeCell ref="H2:H17"/>
    <mergeCell ref="I2:L2"/>
    <mergeCell ref="N2:Q2"/>
    <mergeCell ref="S2:V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D0CE-0CAE-A445-B15F-59CF7A9D283E}">
  <dimension ref="A2:AA18"/>
  <sheetViews>
    <sheetView workbookViewId="0">
      <selection activeCell="B19" sqref="B19"/>
    </sheetView>
  </sheetViews>
  <sheetFormatPr defaultColWidth="10.83203125" defaultRowHeight="16" x14ac:dyDescent="0.4"/>
  <cols>
    <col min="1" max="16384" width="10.83203125" style="1"/>
  </cols>
  <sheetData>
    <row r="2" spans="1:27" x14ac:dyDescent="0.4">
      <c r="B2" s="2"/>
      <c r="C2" s="2"/>
      <c r="D2" s="2"/>
      <c r="E2" s="9" t="s">
        <v>1</v>
      </c>
      <c r="F2" s="9"/>
      <c r="G2" s="9"/>
      <c r="H2" s="10"/>
      <c r="I2" s="9">
        <v>1</v>
      </c>
      <c r="J2" s="9"/>
      <c r="K2" s="9"/>
      <c r="L2" s="3"/>
      <c r="M2" s="10"/>
      <c r="N2" s="9">
        <v>2</v>
      </c>
      <c r="O2" s="9"/>
      <c r="P2" s="9"/>
      <c r="Q2" s="3"/>
      <c r="R2" s="10"/>
      <c r="S2" s="9">
        <v>3</v>
      </c>
      <c r="T2" s="9"/>
      <c r="U2" s="9"/>
      <c r="X2" s="9">
        <v>4</v>
      </c>
      <c r="Y2" s="9"/>
      <c r="Z2" s="9"/>
    </row>
    <row r="3" spans="1:27" x14ac:dyDescent="0.4">
      <c r="B3" s="2"/>
      <c r="C3" s="2"/>
      <c r="D3" s="2" t="s">
        <v>0</v>
      </c>
      <c r="E3" s="2" t="s">
        <v>2</v>
      </c>
      <c r="F3" s="2" t="s">
        <v>3</v>
      </c>
      <c r="G3" s="2" t="s">
        <v>4</v>
      </c>
      <c r="H3" s="11"/>
      <c r="I3" s="2" t="s">
        <v>2</v>
      </c>
      <c r="J3" s="2" t="s">
        <v>3</v>
      </c>
      <c r="K3" s="2" t="s">
        <v>4</v>
      </c>
      <c r="L3" s="4" t="s">
        <v>5</v>
      </c>
      <c r="M3" s="11"/>
      <c r="N3" s="2" t="s">
        <v>2</v>
      </c>
      <c r="O3" s="2" t="s">
        <v>3</v>
      </c>
      <c r="P3" s="2" t="s">
        <v>4</v>
      </c>
      <c r="Q3" s="4" t="s">
        <v>5</v>
      </c>
      <c r="R3" s="11"/>
      <c r="S3" s="2" t="s">
        <v>2</v>
      </c>
      <c r="T3" s="2" t="s">
        <v>3</v>
      </c>
      <c r="U3" s="2" t="s">
        <v>4</v>
      </c>
      <c r="V3" s="1" t="s">
        <v>5</v>
      </c>
      <c r="X3" s="2" t="s">
        <v>2</v>
      </c>
      <c r="Y3" s="2" t="s">
        <v>3</v>
      </c>
      <c r="Z3" s="2" t="s">
        <v>4</v>
      </c>
      <c r="AA3" s="1" t="s">
        <v>5</v>
      </c>
    </row>
    <row r="4" spans="1:27" x14ac:dyDescent="0.4">
      <c r="A4" s="1" t="s">
        <v>17</v>
      </c>
      <c r="B4" s="2" t="s">
        <v>8</v>
      </c>
      <c r="C4" s="7"/>
      <c r="D4" s="2" t="s">
        <v>9</v>
      </c>
      <c r="E4" s="2">
        <v>0</v>
      </c>
      <c r="F4" s="2">
        <v>2</v>
      </c>
      <c r="G4" s="2">
        <v>2</v>
      </c>
      <c r="H4" s="11"/>
      <c r="I4" s="2">
        <v>8</v>
      </c>
      <c r="J4" s="2">
        <v>2</v>
      </c>
      <c r="K4" s="2">
        <v>1</v>
      </c>
      <c r="L4" s="4">
        <v>38.200000000000003</v>
      </c>
      <c r="M4" s="11"/>
      <c r="N4" s="2">
        <v>8</v>
      </c>
      <c r="O4" s="2">
        <v>2</v>
      </c>
      <c r="P4" s="2">
        <v>2</v>
      </c>
      <c r="Q4" s="4">
        <v>40.1</v>
      </c>
      <c r="R4" s="11"/>
      <c r="S4" s="2">
        <v>8</v>
      </c>
      <c r="T4" s="2">
        <v>2</v>
      </c>
      <c r="U4" s="2">
        <v>2</v>
      </c>
      <c r="V4" s="1">
        <v>39.5</v>
      </c>
      <c r="X4" s="2">
        <v>8</v>
      </c>
      <c r="Y4" s="2">
        <v>1</v>
      </c>
      <c r="Z4" s="2">
        <v>2</v>
      </c>
      <c r="AA4" s="1">
        <v>39.6</v>
      </c>
    </row>
    <row r="5" spans="1:27" x14ac:dyDescent="0.4">
      <c r="A5" s="1" t="s">
        <v>12</v>
      </c>
      <c r="B5" s="2" t="s">
        <v>10</v>
      </c>
      <c r="C5" s="7"/>
      <c r="D5" s="2" t="s">
        <v>11</v>
      </c>
      <c r="E5" s="2"/>
      <c r="F5" s="2"/>
      <c r="G5" s="2"/>
      <c r="H5" s="11"/>
      <c r="I5" s="2"/>
      <c r="J5" s="2"/>
      <c r="K5" s="2"/>
      <c r="L5" s="4"/>
      <c r="M5" s="11"/>
      <c r="N5" s="2"/>
      <c r="O5" s="2"/>
      <c r="P5" s="2"/>
      <c r="Q5" s="4"/>
      <c r="R5" s="11"/>
      <c r="S5" s="2"/>
      <c r="T5" s="2"/>
      <c r="U5" s="2"/>
      <c r="X5" s="2"/>
      <c r="Y5" s="2"/>
      <c r="Z5" s="2"/>
    </row>
    <row r="6" spans="1:27" x14ac:dyDescent="0.4">
      <c r="A6" s="1" t="s">
        <v>7</v>
      </c>
      <c r="B6" s="2" t="s">
        <v>13</v>
      </c>
      <c r="C6" s="7"/>
      <c r="D6" s="2" t="s">
        <v>14</v>
      </c>
      <c r="E6" s="2"/>
      <c r="F6" s="2"/>
      <c r="G6" s="2"/>
      <c r="H6" s="11"/>
      <c r="I6" s="2"/>
      <c r="J6" s="2"/>
      <c r="K6" s="2"/>
      <c r="L6" s="4"/>
      <c r="M6" s="11"/>
      <c r="N6" s="2"/>
      <c r="O6" s="2"/>
      <c r="P6" s="2"/>
      <c r="Q6" s="4"/>
      <c r="R6" s="11"/>
      <c r="S6" s="2"/>
      <c r="T6" s="2"/>
      <c r="U6" s="2"/>
      <c r="X6" s="2"/>
      <c r="Y6" s="2"/>
      <c r="Z6" s="2"/>
    </row>
    <row r="7" spans="1:27" x14ac:dyDescent="0.4">
      <c r="A7" s="1" t="s">
        <v>17</v>
      </c>
      <c r="B7" s="2" t="s">
        <v>15</v>
      </c>
      <c r="C7" s="7"/>
      <c r="D7" s="2" t="s">
        <v>16</v>
      </c>
      <c r="E7" s="2">
        <v>0</v>
      </c>
      <c r="F7" s="2">
        <v>4</v>
      </c>
      <c r="G7" s="2">
        <v>2</v>
      </c>
      <c r="H7" s="11"/>
      <c r="I7" s="2">
        <v>10</v>
      </c>
      <c r="J7" s="2">
        <v>3</v>
      </c>
      <c r="K7" s="2">
        <v>2</v>
      </c>
      <c r="L7" s="4">
        <v>28.8</v>
      </c>
      <c r="M7" s="11"/>
      <c r="N7" s="2">
        <v>10</v>
      </c>
      <c r="O7" s="2">
        <v>3</v>
      </c>
      <c r="P7" s="2">
        <v>2</v>
      </c>
      <c r="Q7" s="4">
        <v>29</v>
      </c>
      <c r="R7" s="11"/>
      <c r="S7" s="2">
        <v>10</v>
      </c>
      <c r="T7" s="2">
        <v>2</v>
      </c>
      <c r="U7" s="2">
        <v>2</v>
      </c>
      <c r="V7" s="1">
        <v>28.8</v>
      </c>
      <c r="X7" s="2">
        <v>10</v>
      </c>
      <c r="Y7" s="2">
        <v>2</v>
      </c>
      <c r="Z7" s="2">
        <v>3</v>
      </c>
      <c r="AA7" s="1">
        <v>29</v>
      </c>
    </row>
    <row r="8" spans="1:27" x14ac:dyDescent="0.4">
      <c r="A8" s="1" t="s">
        <v>12</v>
      </c>
      <c r="B8" s="2" t="s">
        <v>18</v>
      </c>
      <c r="C8" s="7"/>
      <c r="D8" s="2" t="s">
        <v>19</v>
      </c>
      <c r="E8" s="2">
        <v>0</v>
      </c>
      <c r="F8" s="2">
        <v>0</v>
      </c>
      <c r="G8" s="2">
        <v>2</v>
      </c>
      <c r="H8" s="11"/>
      <c r="I8" s="2">
        <v>9</v>
      </c>
      <c r="J8" s="2">
        <v>1</v>
      </c>
      <c r="K8" s="2">
        <v>1</v>
      </c>
      <c r="L8" s="4">
        <v>31.8</v>
      </c>
      <c r="M8" s="11"/>
      <c r="N8" s="2">
        <v>9</v>
      </c>
      <c r="O8" s="2">
        <v>1</v>
      </c>
      <c r="P8" s="2">
        <v>2</v>
      </c>
      <c r="Q8" s="4">
        <v>33.6</v>
      </c>
      <c r="R8" s="11"/>
      <c r="S8" s="2">
        <v>9</v>
      </c>
      <c r="T8" s="2">
        <v>1</v>
      </c>
      <c r="U8" s="2">
        <v>1</v>
      </c>
      <c r="V8" s="1">
        <v>39.200000000000003</v>
      </c>
      <c r="X8" s="2">
        <v>9</v>
      </c>
      <c r="Y8" s="2">
        <v>1</v>
      </c>
      <c r="Z8" s="2">
        <v>1</v>
      </c>
      <c r="AA8" s="1">
        <v>32.5</v>
      </c>
    </row>
    <row r="9" spans="1:27" x14ac:dyDescent="0.4">
      <c r="A9" s="1" t="s">
        <v>7</v>
      </c>
      <c r="B9" s="2" t="s">
        <v>20</v>
      </c>
      <c r="C9" s="7"/>
      <c r="D9" s="2" t="s">
        <v>21</v>
      </c>
      <c r="E9" s="2">
        <v>0</v>
      </c>
      <c r="F9" s="2">
        <v>0</v>
      </c>
      <c r="G9" s="2">
        <v>4</v>
      </c>
      <c r="H9" s="11"/>
      <c r="I9" s="2">
        <v>6</v>
      </c>
      <c r="J9" s="2">
        <v>0</v>
      </c>
      <c r="K9" s="2">
        <v>4</v>
      </c>
      <c r="L9" s="4">
        <v>26.4</v>
      </c>
      <c r="M9" s="11"/>
      <c r="N9" s="2">
        <v>7</v>
      </c>
      <c r="O9" s="2">
        <v>0</v>
      </c>
      <c r="P9" s="2">
        <v>4</v>
      </c>
      <c r="Q9" s="4">
        <v>27.6</v>
      </c>
      <c r="R9" s="11"/>
      <c r="S9" s="2">
        <v>6</v>
      </c>
      <c r="T9" s="2">
        <v>0</v>
      </c>
      <c r="U9" s="2">
        <v>5</v>
      </c>
      <c r="V9" s="1">
        <v>27.3</v>
      </c>
      <c r="X9" s="2">
        <v>8</v>
      </c>
      <c r="Y9" s="2">
        <v>0</v>
      </c>
      <c r="Z9" s="2">
        <v>4</v>
      </c>
      <c r="AA9" s="1">
        <v>27.6</v>
      </c>
    </row>
    <row r="10" spans="1:27" x14ac:dyDescent="0.4">
      <c r="A10" s="1" t="s">
        <v>17</v>
      </c>
      <c r="B10" s="2" t="s">
        <v>22</v>
      </c>
      <c r="C10" s="7"/>
      <c r="D10" s="2" t="s">
        <v>23</v>
      </c>
      <c r="E10" s="2">
        <v>0</v>
      </c>
      <c r="F10" s="2">
        <v>3</v>
      </c>
      <c r="G10" s="2">
        <v>2</v>
      </c>
      <c r="H10" s="11"/>
      <c r="I10" s="2">
        <v>7</v>
      </c>
      <c r="J10" s="2">
        <v>3</v>
      </c>
      <c r="K10" s="2">
        <v>3</v>
      </c>
      <c r="L10" s="4">
        <v>32.1</v>
      </c>
      <c r="M10" s="11"/>
      <c r="N10" s="2">
        <v>8</v>
      </c>
      <c r="O10" s="2">
        <v>3</v>
      </c>
      <c r="P10" s="2">
        <v>4</v>
      </c>
      <c r="Q10" s="4">
        <v>33.799999999999997</v>
      </c>
      <c r="R10" s="11"/>
      <c r="S10" s="2">
        <v>9</v>
      </c>
      <c r="T10" s="2">
        <v>3</v>
      </c>
      <c r="U10" s="2">
        <v>5</v>
      </c>
      <c r="V10" s="1">
        <v>33.200000000000003</v>
      </c>
      <c r="X10" s="2">
        <v>9</v>
      </c>
      <c r="Y10" s="2">
        <v>3</v>
      </c>
      <c r="Z10" s="2">
        <v>5</v>
      </c>
      <c r="AA10" s="1">
        <v>32.700000000000003</v>
      </c>
    </row>
    <row r="11" spans="1:27" x14ac:dyDescent="0.4">
      <c r="A11" s="1" t="s">
        <v>12</v>
      </c>
      <c r="B11" s="2" t="s">
        <v>24</v>
      </c>
      <c r="C11" s="7"/>
      <c r="D11" s="2" t="s">
        <v>25</v>
      </c>
      <c r="E11" s="2">
        <v>0</v>
      </c>
      <c r="F11" s="2">
        <v>2</v>
      </c>
      <c r="G11" s="2">
        <v>2</v>
      </c>
      <c r="H11" s="11"/>
      <c r="I11" s="2">
        <v>7</v>
      </c>
      <c r="J11" s="2">
        <v>3</v>
      </c>
      <c r="K11" s="2">
        <v>3</v>
      </c>
      <c r="L11" s="4">
        <v>28.2</v>
      </c>
      <c r="M11" s="11"/>
      <c r="N11" s="2">
        <v>8</v>
      </c>
      <c r="O11" s="2">
        <v>2</v>
      </c>
      <c r="P11" s="2">
        <v>3</v>
      </c>
      <c r="Q11" s="4">
        <v>30.4</v>
      </c>
      <c r="R11" s="11"/>
      <c r="S11" s="2">
        <v>9</v>
      </c>
      <c r="T11" s="2">
        <v>2</v>
      </c>
      <c r="U11" s="2">
        <v>2</v>
      </c>
      <c r="V11" s="1">
        <v>30.3</v>
      </c>
      <c r="X11" s="2">
        <v>10</v>
      </c>
      <c r="Y11" s="2">
        <v>1</v>
      </c>
      <c r="Z11" s="2">
        <v>1</v>
      </c>
      <c r="AA11" s="1">
        <v>30.2</v>
      </c>
    </row>
    <row r="12" spans="1:27" x14ac:dyDescent="0.4">
      <c r="A12" s="1" t="s">
        <v>7</v>
      </c>
      <c r="B12" s="2" t="s">
        <v>26</v>
      </c>
      <c r="C12" s="7"/>
      <c r="D12" s="2" t="s">
        <v>27</v>
      </c>
      <c r="E12" s="2">
        <v>0</v>
      </c>
      <c r="F12" s="2">
        <v>9</v>
      </c>
      <c r="G12" s="2">
        <v>3</v>
      </c>
      <c r="H12" s="11"/>
      <c r="I12" s="2">
        <v>9</v>
      </c>
      <c r="J12" s="2">
        <v>3</v>
      </c>
      <c r="K12" s="2">
        <v>2</v>
      </c>
      <c r="L12" s="4">
        <v>28.8</v>
      </c>
      <c r="M12" s="11"/>
      <c r="N12" s="2">
        <v>9</v>
      </c>
      <c r="O12" s="2">
        <v>2</v>
      </c>
      <c r="P12" s="2">
        <v>1</v>
      </c>
      <c r="Q12" s="4">
        <v>29.4</v>
      </c>
      <c r="R12" s="11"/>
      <c r="S12" s="2">
        <v>9</v>
      </c>
      <c r="T12" s="2">
        <v>1</v>
      </c>
      <c r="U12" s="2">
        <v>1</v>
      </c>
      <c r="V12" s="1">
        <v>34.6</v>
      </c>
      <c r="X12" s="2">
        <v>10</v>
      </c>
      <c r="Y12" s="2">
        <v>0</v>
      </c>
      <c r="Z12" s="2">
        <v>1</v>
      </c>
      <c r="AA12" s="1">
        <v>26.7</v>
      </c>
    </row>
    <row r="13" spans="1:27" x14ac:dyDescent="0.4">
      <c r="A13" s="1" t="s">
        <v>17</v>
      </c>
      <c r="B13" s="2" t="s">
        <v>28</v>
      </c>
      <c r="C13" s="7"/>
      <c r="D13" s="2" t="s">
        <v>29</v>
      </c>
      <c r="E13" s="2">
        <v>0</v>
      </c>
      <c r="F13" s="2">
        <v>3</v>
      </c>
      <c r="G13" s="2">
        <v>3</v>
      </c>
      <c r="H13" s="11"/>
      <c r="I13" s="2">
        <v>8</v>
      </c>
      <c r="J13" s="2">
        <v>2</v>
      </c>
      <c r="K13" s="2">
        <v>4</v>
      </c>
      <c r="L13" s="4">
        <v>28.1</v>
      </c>
      <c r="M13" s="11"/>
      <c r="N13" s="2">
        <v>9</v>
      </c>
      <c r="O13" s="2">
        <v>2</v>
      </c>
      <c r="P13" s="2">
        <v>5</v>
      </c>
      <c r="Q13" s="4">
        <v>29.1</v>
      </c>
      <c r="R13" s="11"/>
      <c r="S13" s="2">
        <v>10</v>
      </c>
      <c r="T13" s="2">
        <v>1</v>
      </c>
      <c r="U13" s="2">
        <v>5</v>
      </c>
      <c r="V13" s="1">
        <v>34.200000000000003</v>
      </c>
      <c r="X13" s="2">
        <v>10</v>
      </c>
      <c r="Y13" s="2">
        <v>1</v>
      </c>
      <c r="Z13" s="2">
        <v>6</v>
      </c>
      <c r="AA13" s="1">
        <v>25.7</v>
      </c>
    </row>
    <row r="14" spans="1:27" x14ac:dyDescent="0.4">
      <c r="A14" s="1" t="s">
        <v>12</v>
      </c>
      <c r="B14" s="2" t="s">
        <v>30</v>
      </c>
      <c r="C14" s="7"/>
      <c r="D14" s="2" t="s">
        <v>31</v>
      </c>
      <c r="E14" s="2">
        <v>0</v>
      </c>
      <c r="F14" s="2">
        <v>1</v>
      </c>
      <c r="G14" s="2">
        <v>3</v>
      </c>
      <c r="H14" s="11"/>
      <c r="I14" s="2">
        <v>8</v>
      </c>
      <c r="J14" s="2">
        <v>1</v>
      </c>
      <c r="K14" s="2">
        <v>4</v>
      </c>
      <c r="L14" s="4">
        <v>28.6</v>
      </c>
      <c r="M14" s="11"/>
      <c r="N14" s="2">
        <v>8</v>
      </c>
      <c r="O14" s="2">
        <v>1</v>
      </c>
      <c r="P14" s="2">
        <v>5</v>
      </c>
      <c r="Q14" s="4">
        <v>29.7</v>
      </c>
      <c r="R14" s="11"/>
      <c r="S14" s="2">
        <v>9</v>
      </c>
      <c r="T14" s="2">
        <v>1</v>
      </c>
      <c r="U14" s="2">
        <v>5</v>
      </c>
      <c r="V14" s="1">
        <v>27.3</v>
      </c>
      <c r="X14" s="2">
        <v>10</v>
      </c>
      <c r="Y14" s="2">
        <v>1</v>
      </c>
      <c r="Z14" s="2">
        <v>4</v>
      </c>
      <c r="AA14" s="1">
        <v>26.7</v>
      </c>
    </row>
    <row r="15" spans="1:27" x14ac:dyDescent="0.4">
      <c r="A15" s="1" t="s">
        <v>7</v>
      </c>
      <c r="B15" s="2" t="s">
        <v>32</v>
      </c>
      <c r="C15" s="7"/>
      <c r="D15" s="2" t="s">
        <v>33</v>
      </c>
      <c r="E15" s="2">
        <v>0</v>
      </c>
      <c r="F15" s="2">
        <v>2</v>
      </c>
      <c r="G15" s="2">
        <v>2</v>
      </c>
      <c r="H15" s="11"/>
      <c r="I15" s="2">
        <v>9</v>
      </c>
      <c r="J15" s="2">
        <v>2</v>
      </c>
      <c r="K15" s="2">
        <v>4</v>
      </c>
      <c r="L15" s="4">
        <v>29.3</v>
      </c>
      <c r="M15" s="11"/>
      <c r="N15" s="2">
        <v>9</v>
      </c>
      <c r="O15" s="2">
        <v>2</v>
      </c>
      <c r="P15" s="2">
        <v>4</v>
      </c>
      <c r="Q15" s="4">
        <v>30</v>
      </c>
      <c r="R15" s="11"/>
      <c r="S15" s="2">
        <v>9</v>
      </c>
      <c r="T15" s="2">
        <v>2</v>
      </c>
      <c r="U15" s="2">
        <v>4</v>
      </c>
      <c r="V15" s="1">
        <v>29.7</v>
      </c>
      <c r="X15" s="2">
        <v>9</v>
      </c>
      <c r="Y15" s="2">
        <v>2</v>
      </c>
      <c r="Z15" s="2">
        <v>4</v>
      </c>
      <c r="AA15" s="1">
        <v>29.7</v>
      </c>
    </row>
    <row r="16" spans="1:27" x14ac:dyDescent="0.4">
      <c r="A16" s="1" t="s">
        <v>7</v>
      </c>
      <c r="B16" s="2" t="s">
        <v>34</v>
      </c>
      <c r="C16" s="7"/>
      <c r="D16" s="2" t="s">
        <v>35</v>
      </c>
      <c r="E16" s="2">
        <v>0</v>
      </c>
      <c r="F16" s="2">
        <v>0</v>
      </c>
      <c r="G16" s="2">
        <v>3</v>
      </c>
      <c r="H16" s="11"/>
      <c r="I16" s="2">
        <v>5</v>
      </c>
      <c r="J16" s="2">
        <v>0</v>
      </c>
      <c r="K16" s="2">
        <v>3</v>
      </c>
      <c r="L16" s="4">
        <v>30.2</v>
      </c>
      <c r="M16" s="11"/>
      <c r="N16" s="2">
        <v>6</v>
      </c>
      <c r="O16" s="2">
        <v>0</v>
      </c>
      <c r="P16" s="2">
        <v>3</v>
      </c>
      <c r="Q16" s="4">
        <v>30.9</v>
      </c>
      <c r="R16" s="11"/>
      <c r="S16" s="2">
        <v>6</v>
      </c>
      <c r="T16" s="2">
        <v>0</v>
      </c>
      <c r="U16" s="2">
        <v>4</v>
      </c>
      <c r="V16" s="1">
        <v>30.6</v>
      </c>
      <c r="X16" s="2">
        <v>6</v>
      </c>
      <c r="Y16" s="2">
        <v>0</v>
      </c>
      <c r="Z16" s="2">
        <v>4</v>
      </c>
      <c r="AA16" s="1">
        <v>30.2</v>
      </c>
    </row>
    <row r="17" spans="1:26" x14ac:dyDescent="0.4">
      <c r="A17" s="1" t="s">
        <v>17</v>
      </c>
      <c r="B17" s="2" t="s">
        <v>36</v>
      </c>
      <c r="C17" s="7"/>
      <c r="D17" s="2" t="s">
        <v>37</v>
      </c>
      <c r="E17" s="2"/>
      <c r="F17" s="2"/>
      <c r="G17" s="2"/>
      <c r="H17" s="11"/>
      <c r="I17" s="2"/>
      <c r="J17" s="2"/>
      <c r="K17" s="2"/>
      <c r="L17" s="4"/>
      <c r="M17" s="11"/>
      <c r="N17" s="2"/>
      <c r="O17" s="2"/>
      <c r="P17" s="2"/>
      <c r="Q17" s="4"/>
      <c r="R17" s="11"/>
      <c r="S17" s="2"/>
      <c r="T17" s="2"/>
      <c r="U17" s="2"/>
      <c r="X17" s="2"/>
      <c r="Y17" s="2"/>
      <c r="Z17" s="2"/>
    </row>
    <row r="18" spans="1:26" x14ac:dyDescent="0.4">
      <c r="B18" s="2"/>
      <c r="C18" s="2"/>
      <c r="D18" s="2"/>
      <c r="E18" s="2"/>
      <c r="F18" s="2"/>
      <c r="G18" s="2"/>
      <c r="H18" s="12"/>
      <c r="I18" s="2"/>
      <c r="J18" s="2"/>
      <c r="K18" s="2"/>
      <c r="L18" s="5"/>
      <c r="M18" s="12"/>
      <c r="N18" s="2"/>
      <c r="O18" s="2"/>
      <c r="P18" s="2"/>
      <c r="Q18" s="5"/>
      <c r="R18" s="12"/>
      <c r="S18" s="2"/>
      <c r="T18" s="2"/>
      <c r="U18" s="2"/>
      <c r="X18" s="2"/>
      <c r="Y18" s="2"/>
      <c r="Z18" s="2"/>
    </row>
  </sheetData>
  <mergeCells count="8">
    <mergeCell ref="X2:Z2"/>
    <mergeCell ref="S2:U2"/>
    <mergeCell ref="E2:G2"/>
    <mergeCell ref="H2:H18"/>
    <mergeCell ref="I2:K2"/>
    <mergeCell ref="M2:M18"/>
    <mergeCell ref="N2:P2"/>
    <mergeCell ref="R2:R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</vt:lpstr>
      <vt:lpstr>Performance</vt:lpstr>
      <vt:lpstr>Trial 1</vt:lpstr>
      <vt:lpstr>Trial 2</vt:lpstr>
      <vt:lpstr>Trial 3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Evan Bailey</dc:creator>
  <cp:keywords/>
  <dc:description/>
  <cp:lastModifiedBy>Charlie Roberts</cp:lastModifiedBy>
  <cp:revision/>
  <dcterms:created xsi:type="dcterms:W3CDTF">2024-10-08T18:31:02Z</dcterms:created>
  <dcterms:modified xsi:type="dcterms:W3CDTF">2025-02-20T16:46:33Z</dcterms:modified>
  <cp:category/>
  <cp:contentStatus/>
</cp:coreProperties>
</file>